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музей" sheetId="1" r:id="rId1"/>
    <sheet name="библиотеки " sheetId="2" r:id="rId2"/>
    <sheet name="клубы" sheetId="3" r:id="rId3"/>
    <sheet name="свод" sheetId="4" r:id="rId4"/>
  </sheets>
  <definedNames>
    <definedName name="_xlnm.Print_Area" localSheetId="1">'библиотеки '!$A$1:$K$40</definedName>
    <definedName name="_xlnm.Print_Area" localSheetId="2">'клубы'!$A$1:$K$40</definedName>
    <definedName name="_xlnm.Print_Area" localSheetId="0">'музей'!$A$1:$K$40</definedName>
    <definedName name="_xlnm.Print_Area" localSheetId="3">'свод'!$A$1:$K$40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<sst xmlns="http://schemas.openxmlformats.org/spreadsheetml/2006/main" count="359" uniqueCount="62">
  <si>
    <t>Наименование показателей</t>
  </si>
  <si>
    <t>2012г.           Факт</t>
  </si>
  <si>
    <t>2013г.           Факт</t>
  </si>
  <si>
    <t>2014г.           Факт</t>
  </si>
  <si>
    <t>2015г.           Факт</t>
  </si>
  <si>
    <t>2016г.           Факт</t>
  </si>
  <si>
    <t xml:space="preserve">2018г.         </t>
  </si>
  <si>
    <t xml:space="preserve">2013г. - 2018г.       </t>
  </si>
  <si>
    <t xml:space="preserve">2013г. - 2015г.       </t>
  </si>
  <si>
    <t>№</t>
  </si>
  <si>
    <t>1.</t>
  </si>
  <si>
    <t>Штатная численность работников, человек</t>
  </si>
  <si>
    <t>2.</t>
  </si>
  <si>
    <t>в том числе: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</si>
  <si>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</si>
  <si>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</si>
  <si>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</si>
  <si>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</si>
  <si>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</si>
  <si>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</si>
  <si>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</si>
  <si>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</si>
  <si>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</si>
  <si>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</si>
  <si>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</si>
  <si>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Предложения по источникам покрытия дефицита, всего тыс. руб.</t>
  </si>
  <si>
    <t>за счет средств предусмотренных бюджетом МО, тыс. рублей</t>
  </si>
  <si>
    <t>15.</t>
  </si>
  <si>
    <t>16.</t>
  </si>
  <si>
    <t>включая средства, полученные за счет проведения мероприятий по оптимизации и эффективности расходов, тыс.рублей</t>
  </si>
  <si>
    <t>17.</t>
  </si>
  <si>
    <t>Среднесписочная численность внешних совместителей работников, чел.</t>
  </si>
  <si>
    <t xml:space="preserve">2017г.                    </t>
  </si>
  <si>
    <t>Х</t>
  </si>
  <si>
    <t>Соотношение средней заработной платы работников учреждений культуры и средней заработной платы в субъкте Российской Федерации:</t>
  </si>
  <si>
    <t>Средняя заработная плата работников по субъекту Российской Федерации, руб.</t>
  </si>
  <si>
    <t>Среднесписочная численность работников учреждений культуры, чел.</t>
  </si>
  <si>
    <t>Среднесписочна численность работников федеральных учреждений культуры, расположенных на территории МО, чел.</t>
  </si>
  <si>
    <t>по Программе поэтапного совершенствования системы оплаты труда в государственных (муниципальных) учреждениях на 2012 -2018 годы, процентов</t>
  </si>
  <si>
    <t>за счет средств  консолидированного бюджета, тыс. рублей</t>
  </si>
  <si>
    <t>за счет средств от приносящей доход деятельности, тыс. рублей</t>
  </si>
  <si>
    <t>Среднемесячная заработная плата работников учреждений культуры, руб.</t>
  </si>
  <si>
    <t>18.</t>
  </si>
  <si>
    <t>19.</t>
  </si>
  <si>
    <t>Фонд оплаты труда с начислениями (30,2%), необходимый для исполнения Указов Президента Российской Федерации, тыс.руб.*</t>
  </si>
  <si>
    <t>(наименование муниципального образования, отдел)</t>
  </si>
  <si>
    <t>Показатели повышения средней заработной платы работников муниципальных учреждений культуры</t>
  </si>
  <si>
    <r>
      <t>Фонд оплаты труда с начислениями (</t>
    </r>
    <r>
      <rPr>
        <b/>
        <i/>
        <sz val="12"/>
        <rFont val="Times New Roman"/>
        <family val="1"/>
      </rPr>
      <t>стр.6+ стр.7</t>
    </r>
    <r>
      <rPr>
        <b/>
        <sz val="12"/>
        <rFont val="Times New Roman"/>
        <family val="1"/>
      </rPr>
      <t>) тыс. рублей *</t>
    </r>
  </si>
  <si>
    <r>
      <t>по  субъекту Российской Федерации (</t>
    </r>
    <r>
      <rPr>
        <i/>
        <sz val="12"/>
        <rFont val="Times New Roman"/>
        <family val="1"/>
      </rPr>
      <t>стр.12 : стр.8</t>
    </r>
    <r>
      <rPr>
        <sz val="12"/>
        <rFont val="Times New Roman"/>
        <family val="1"/>
      </rPr>
      <t>), процентов</t>
    </r>
  </si>
  <si>
    <r>
      <t>за счет иных источников (решений), включая корректировку консолидированного бюджета субъекта Российской Федерации на соответствующий год (</t>
    </r>
    <r>
      <rPr>
        <i/>
        <sz val="12"/>
        <rFont val="Times New Roman"/>
        <family val="1"/>
      </rPr>
      <t>стр.14- стр.15</t>
    </r>
    <r>
      <rPr>
        <sz val="12"/>
        <rFont val="Times New Roman"/>
        <family val="1"/>
      </rPr>
      <t>), тыс. руб.</t>
    </r>
  </si>
  <si>
    <r>
      <t>Дефицит средств (</t>
    </r>
    <r>
      <rPr>
        <b/>
        <i/>
        <sz val="12"/>
        <rFont val="Times New Roman"/>
        <family val="1"/>
      </rPr>
      <t>стр.13- стр.5</t>
    </r>
    <r>
      <rPr>
        <b/>
        <sz val="12"/>
        <rFont val="Times New Roman"/>
        <family val="1"/>
      </rPr>
      <t>), тыс.руб.</t>
    </r>
  </si>
  <si>
    <t xml:space="preserve"> Комитет по культуре Администрации МО "Смоленский район" района Смоленской области</t>
  </si>
  <si>
    <t>(таблица 1)</t>
  </si>
  <si>
    <t>МКУ "Военно-исторический музей "Во славу Отечества"</t>
  </si>
  <si>
    <t>МБУК "Смоленская МЦБС"</t>
  </si>
  <si>
    <t>МБУК КТ "Районный дом культуры"</t>
  </si>
  <si>
    <t>МБУ СДК "Пискарихинский"</t>
  </si>
  <si>
    <t>МБУК "Печерский КСЦ"</t>
  </si>
  <si>
    <t>МБУК КТ " Михновский ДК"</t>
  </si>
  <si>
    <t>(таблица 2)</t>
  </si>
  <si>
    <t>(таблица 3)</t>
  </si>
  <si>
    <t>(таблица 4)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</si>
</sst>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 shrinkToFit="1"/>
    </xf>
    <xf numFmtId="192" fontId="4" fillId="0" borderId="0" xfId="0" applyNumberFormat="1" applyFont="1" applyBorder="1" applyAlignment="1">
      <alignment wrapText="1"/>
    </xf>
    <xf numFmtId="192" fontId="1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 shrinkToFit="1"/>
    </xf>
    <xf numFmtId="0" fontId="10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7.7109375" style="2" customWidth="1"/>
    <col min="2" max="2" width="77.7109375" style="2" customWidth="1"/>
    <col min="3" max="3" width="11.00390625" style="2" customWidth="1"/>
    <col min="4" max="4" width="11.57421875" style="2" customWidth="1"/>
    <col min="5" max="5" width="13.140625" style="2" customWidth="1"/>
    <col min="6" max="6" width="11.421875" style="2" customWidth="1"/>
    <col min="7" max="7" width="12.7109375" style="2" customWidth="1"/>
    <col min="8" max="8" width="14.140625" style="2" bestFit="1" customWidth="1"/>
    <col min="9" max="9" width="15.28125" style="2" customWidth="1"/>
    <col min="10" max="10" width="13.57421875" style="2" customWidth="1"/>
    <col min="11" max="11" width="12.28125" style="2" customWidth="1"/>
    <col min="12" max="16384" width="9.140625" style="2" customWidth="1"/>
  </cols>
  <sheetData>
    <row r="1" spans="2:11" ht="18.75">
      <c r="B1" s="44" t="s">
        <v>51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s="22" customFormat="1" ht="15">
      <c r="B2" s="43" t="s">
        <v>45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8.75">
      <c r="B3" s="45" t="s">
        <v>46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8.75">
      <c r="B4" s="47"/>
      <c r="C4" s="47"/>
      <c r="D4" s="47"/>
      <c r="E4" s="47"/>
      <c r="F4" s="47"/>
      <c r="G4" s="47"/>
      <c r="H4" s="47"/>
      <c r="I4" s="47"/>
      <c r="J4" s="47"/>
      <c r="K4" s="48" t="s">
        <v>52</v>
      </c>
    </row>
    <row r="5" spans="1:11" ht="15.75" customHeight="1">
      <c r="A5" s="40" t="s">
        <v>9</v>
      </c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32</v>
      </c>
      <c r="I5" s="37" t="s">
        <v>6</v>
      </c>
      <c r="J5" s="37" t="s">
        <v>8</v>
      </c>
      <c r="K5" s="37" t="s">
        <v>7</v>
      </c>
    </row>
    <row r="6" spans="1:11" s="4" customFormat="1" ht="18.75" customHeight="1">
      <c r="A6" s="41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s="3" customFormat="1" ht="15.75">
      <c r="A7" s="15"/>
      <c r="B7" s="15">
        <v>2</v>
      </c>
      <c r="C7" s="15">
        <v>3</v>
      </c>
      <c r="D7" s="16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s="3" customFormat="1" ht="15.75">
      <c r="A8" s="17" t="s">
        <v>10</v>
      </c>
      <c r="B8" s="18" t="s">
        <v>11</v>
      </c>
      <c r="C8" s="15"/>
      <c r="D8" s="20">
        <v>3</v>
      </c>
      <c r="E8" s="20">
        <v>3</v>
      </c>
      <c r="F8" s="20">
        <v>3</v>
      </c>
      <c r="G8" s="20">
        <v>3</v>
      </c>
      <c r="H8" s="20">
        <v>3</v>
      </c>
      <c r="I8" s="20">
        <v>3</v>
      </c>
      <c r="J8" s="15" t="s">
        <v>33</v>
      </c>
      <c r="K8" s="15" t="s">
        <v>33</v>
      </c>
    </row>
    <row r="9" spans="1:11" s="3" customFormat="1" ht="15.75">
      <c r="A9" s="17" t="s">
        <v>12</v>
      </c>
      <c r="B9" s="18" t="s">
        <v>36</v>
      </c>
      <c r="C9" s="15">
        <v>0</v>
      </c>
      <c r="D9" s="15">
        <v>2.4</v>
      </c>
      <c r="E9" s="16">
        <v>2</v>
      </c>
      <c r="F9" s="15">
        <v>2</v>
      </c>
      <c r="G9" s="15">
        <v>2</v>
      </c>
      <c r="H9" s="15">
        <v>2</v>
      </c>
      <c r="I9" s="15">
        <v>2</v>
      </c>
      <c r="J9" s="15" t="s">
        <v>33</v>
      </c>
      <c r="K9" s="15" t="s">
        <v>33</v>
      </c>
    </row>
    <row r="10" spans="1:11" s="3" customFormat="1" ht="15.75">
      <c r="A10" s="17" t="s">
        <v>14</v>
      </c>
      <c r="B10" s="18" t="s">
        <v>31</v>
      </c>
      <c r="C10" s="15">
        <v>0</v>
      </c>
      <c r="D10" s="15">
        <v>0.4</v>
      </c>
      <c r="E10" s="16">
        <v>0.5</v>
      </c>
      <c r="F10" s="15">
        <v>0.5</v>
      </c>
      <c r="G10" s="15">
        <v>0.5</v>
      </c>
      <c r="H10" s="15">
        <v>0.5</v>
      </c>
      <c r="I10" s="15">
        <v>1</v>
      </c>
      <c r="J10" s="15" t="s">
        <v>33</v>
      </c>
      <c r="K10" s="15" t="s">
        <v>33</v>
      </c>
    </row>
    <row r="11" spans="1:11" s="3" customFormat="1" ht="31.5">
      <c r="A11" s="17" t="s">
        <v>15</v>
      </c>
      <c r="B11" s="18" t="s">
        <v>37</v>
      </c>
      <c r="C11" s="15"/>
      <c r="D11" s="15"/>
      <c r="E11" s="16"/>
      <c r="F11" s="15"/>
      <c r="G11" s="15"/>
      <c r="H11" s="15"/>
      <c r="I11" s="15"/>
      <c r="J11" s="15" t="s">
        <v>33</v>
      </c>
      <c r="K11" s="15" t="s">
        <v>33</v>
      </c>
    </row>
    <row r="12" spans="1:11" s="3" customFormat="1" ht="15.75">
      <c r="A12" s="17" t="s">
        <v>16</v>
      </c>
      <c r="B12" s="19" t="s">
        <v>47</v>
      </c>
      <c r="C12" s="15">
        <v>0</v>
      </c>
      <c r="D12" s="15">
        <v>285</v>
      </c>
      <c r="E12" s="15">
        <v>326.4</v>
      </c>
      <c r="F12" s="15">
        <v>323.9</v>
      </c>
      <c r="G12" s="15">
        <v>324.6</v>
      </c>
      <c r="H12" s="15">
        <v>528.9</v>
      </c>
      <c r="I12" s="15">
        <v>528.9</v>
      </c>
      <c r="J12" s="15">
        <f>D12+E12+F12</f>
        <v>935.3</v>
      </c>
      <c r="K12" s="15">
        <f>D12+E12+F12+G12+H12+I12</f>
        <v>2317.7000000000003</v>
      </c>
    </row>
    <row r="13" spans="1:11" s="3" customFormat="1" ht="15.75">
      <c r="A13" s="17"/>
      <c r="B13" s="18" t="s">
        <v>13</v>
      </c>
      <c r="C13" s="15"/>
      <c r="D13" s="15"/>
      <c r="E13" s="16"/>
      <c r="F13" s="15"/>
      <c r="G13" s="15"/>
      <c r="H13" s="15"/>
      <c r="I13" s="15"/>
      <c r="J13" s="15"/>
      <c r="K13" s="15"/>
    </row>
    <row r="14" spans="1:11" s="3" customFormat="1" ht="15.75">
      <c r="A14" s="17" t="s">
        <v>17</v>
      </c>
      <c r="B14" s="18" t="s">
        <v>39</v>
      </c>
      <c r="C14" s="15">
        <v>0</v>
      </c>
      <c r="D14" s="15">
        <v>285</v>
      </c>
      <c r="E14" s="16">
        <v>326.4</v>
      </c>
      <c r="F14" s="15">
        <v>323.9</v>
      </c>
      <c r="G14" s="15">
        <v>324.6</v>
      </c>
      <c r="H14" s="15">
        <v>528.9</v>
      </c>
      <c r="I14" s="15">
        <v>528.9</v>
      </c>
      <c r="J14" s="15">
        <f>D14+E14+F14</f>
        <v>935.3</v>
      </c>
      <c r="K14" s="15">
        <f>D14+E14+F14+G14+H14+I14</f>
        <v>2317.7000000000003</v>
      </c>
    </row>
    <row r="15" spans="1:11" s="3" customFormat="1" ht="15.75">
      <c r="A15" s="17" t="s">
        <v>18</v>
      </c>
      <c r="B15" s="18" t="s">
        <v>40</v>
      </c>
      <c r="C15" s="15"/>
      <c r="D15" s="15"/>
      <c r="E15" s="16"/>
      <c r="F15" s="15"/>
      <c r="G15" s="15"/>
      <c r="H15" s="15"/>
      <c r="I15" s="15"/>
      <c r="J15" s="15"/>
      <c r="K15" s="15"/>
    </row>
    <row r="16" spans="1:11" s="3" customFormat="1" ht="31.5">
      <c r="A16" s="17" t="s">
        <v>19</v>
      </c>
      <c r="B16" s="18" t="s">
        <v>35</v>
      </c>
      <c r="C16" s="20">
        <v>18329</v>
      </c>
      <c r="D16" s="20">
        <v>20403</v>
      </c>
      <c r="E16" s="21">
        <v>21972</v>
      </c>
      <c r="F16" s="20">
        <v>21064.6</v>
      </c>
      <c r="G16" s="35">
        <v>22542.8</v>
      </c>
      <c r="H16" s="20">
        <v>23379</v>
      </c>
      <c r="I16" s="20">
        <v>24478</v>
      </c>
      <c r="J16" s="15" t="s">
        <v>33</v>
      </c>
      <c r="K16" s="15" t="s">
        <v>33</v>
      </c>
    </row>
    <row r="17" spans="1:11" s="3" customFormat="1" ht="31.5">
      <c r="A17" s="17" t="s">
        <v>20</v>
      </c>
      <c r="B17" s="18" t="s">
        <v>34</v>
      </c>
      <c r="C17" s="15" t="s">
        <v>33</v>
      </c>
      <c r="D17" s="15" t="s">
        <v>33</v>
      </c>
      <c r="E17" s="16" t="s">
        <v>33</v>
      </c>
      <c r="F17" s="15" t="s">
        <v>33</v>
      </c>
      <c r="G17" s="15" t="s">
        <v>33</v>
      </c>
      <c r="H17" s="15" t="s">
        <v>33</v>
      </c>
      <c r="I17" s="15" t="s">
        <v>33</v>
      </c>
      <c r="J17" s="15" t="s">
        <v>33</v>
      </c>
      <c r="K17" s="15" t="s">
        <v>33</v>
      </c>
    </row>
    <row r="18" spans="1:11" s="3" customFormat="1" ht="47.25">
      <c r="A18" s="17" t="s">
        <v>21</v>
      </c>
      <c r="B18" s="18" t="s">
        <v>38</v>
      </c>
      <c r="C18" s="15" t="s">
        <v>33</v>
      </c>
      <c r="D18" s="15">
        <v>53</v>
      </c>
      <c r="E18" s="16">
        <v>59</v>
      </c>
      <c r="F18" s="15">
        <v>65</v>
      </c>
      <c r="G18" s="15">
        <v>74</v>
      </c>
      <c r="H18" s="15">
        <v>85</v>
      </c>
      <c r="I18" s="15">
        <v>100</v>
      </c>
      <c r="J18" s="15" t="s">
        <v>33</v>
      </c>
      <c r="K18" s="15" t="s">
        <v>33</v>
      </c>
    </row>
    <row r="19" spans="1:11" s="3" customFormat="1" ht="15.75">
      <c r="A19" s="17" t="s">
        <v>22</v>
      </c>
      <c r="B19" s="18" t="s">
        <v>48</v>
      </c>
      <c r="C19" s="15" t="s">
        <v>33</v>
      </c>
      <c r="D19" s="15">
        <v>37.25</v>
      </c>
      <c r="E19" s="16">
        <v>47.5</v>
      </c>
      <c r="F19" s="15">
        <v>49.2</v>
      </c>
      <c r="G19" s="15">
        <v>46.1</v>
      </c>
      <c r="H19" s="15">
        <v>90</v>
      </c>
      <c r="I19" s="15">
        <v>100</v>
      </c>
      <c r="J19" s="15" t="s">
        <v>33</v>
      </c>
      <c r="K19" s="15" t="s">
        <v>33</v>
      </c>
    </row>
    <row r="20" spans="1:11" s="3" customFormat="1" ht="15.75">
      <c r="A20" s="17" t="s">
        <v>23</v>
      </c>
      <c r="B20" s="18" t="s">
        <v>41</v>
      </c>
      <c r="C20" s="20">
        <v>7043.1</v>
      </c>
      <c r="D20" s="20">
        <v>7600.69</v>
      </c>
      <c r="E20" s="21">
        <v>10445.83</v>
      </c>
      <c r="F20" s="20">
        <v>10366.67</v>
      </c>
      <c r="G20" s="20">
        <v>10387.5</v>
      </c>
      <c r="H20" s="20">
        <v>21041.1</v>
      </c>
      <c r="I20" s="20">
        <v>24478</v>
      </c>
      <c r="J20" s="15" t="s">
        <v>33</v>
      </c>
      <c r="K20" s="15" t="s">
        <v>33</v>
      </c>
    </row>
    <row r="21" spans="1:11" s="3" customFormat="1" ht="31.5">
      <c r="A21" s="17" t="s">
        <v>24</v>
      </c>
      <c r="B21" s="19" t="s">
        <v>44</v>
      </c>
      <c r="C21" s="15" t="s">
        <v>33</v>
      </c>
      <c r="D21" s="20"/>
      <c r="E21" s="16"/>
      <c r="F21" s="15"/>
      <c r="G21" s="15"/>
      <c r="H21" s="15">
        <v>657.5</v>
      </c>
      <c r="I21" s="15">
        <v>764.9</v>
      </c>
      <c r="J21" s="15"/>
      <c r="K21" s="15">
        <f>H21+I21</f>
        <v>1422.4</v>
      </c>
    </row>
    <row r="22" spans="1:11" s="3" customFormat="1" ht="15.75">
      <c r="A22" s="17">
        <v>14</v>
      </c>
      <c r="B22" s="19" t="s">
        <v>50</v>
      </c>
      <c r="C22" s="15" t="s">
        <v>33</v>
      </c>
      <c r="D22" s="15"/>
      <c r="E22" s="16"/>
      <c r="F22" s="15"/>
      <c r="G22" s="15"/>
      <c r="H22" s="15">
        <v>128.6</v>
      </c>
      <c r="I22" s="15">
        <v>236</v>
      </c>
      <c r="J22" s="15"/>
      <c r="K22" s="15">
        <f>H22+I22</f>
        <v>364.6</v>
      </c>
    </row>
    <row r="23" spans="1:11" s="3" customFormat="1" ht="15.75">
      <c r="A23" s="17" t="s">
        <v>27</v>
      </c>
      <c r="B23" s="19" t="s">
        <v>25</v>
      </c>
      <c r="C23" s="15" t="s">
        <v>33</v>
      </c>
      <c r="D23" s="15"/>
      <c r="E23" s="16"/>
      <c r="F23" s="15"/>
      <c r="G23" s="15"/>
      <c r="H23" s="15"/>
      <c r="I23" s="15"/>
      <c r="J23" s="15"/>
      <c r="K23" s="15"/>
    </row>
    <row r="24" spans="1:11" s="3" customFormat="1" ht="15.75">
      <c r="A24" s="17"/>
      <c r="B24" s="18" t="s">
        <v>13</v>
      </c>
      <c r="C24" s="15"/>
      <c r="D24" s="15"/>
      <c r="E24" s="16"/>
      <c r="F24" s="15"/>
      <c r="G24" s="15"/>
      <c r="H24" s="15"/>
      <c r="I24" s="15"/>
      <c r="J24" s="15"/>
      <c r="K24" s="15"/>
    </row>
    <row r="25" spans="1:11" s="3" customFormat="1" ht="15.75">
      <c r="A25" s="17" t="s">
        <v>28</v>
      </c>
      <c r="B25" s="18" t="s">
        <v>26</v>
      </c>
      <c r="C25" s="15" t="s">
        <v>33</v>
      </c>
      <c r="D25" s="15"/>
      <c r="E25" s="16"/>
      <c r="F25" s="15"/>
      <c r="G25" s="15"/>
      <c r="H25" s="15"/>
      <c r="I25" s="15"/>
      <c r="J25" s="15"/>
      <c r="K25" s="15"/>
    </row>
    <row r="26" spans="1:11" s="3" customFormat="1" ht="15.75">
      <c r="A26" s="17" t="s">
        <v>30</v>
      </c>
      <c r="B26" s="18" t="s">
        <v>40</v>
      </c>
      <c r="C26" s="15" t="s">
        <v>33</v>
      </c>
      <c r="D26" s="15"/>
      <c r="E26" s="16"/>
      <c r="F26" s="15"/>
      <c r="G26" s="15"/>
      <c r="H26" s="15"/>
      <c r="I26" s="15"/>
      <c r="J26" s="15"/>
      <c r="K26" s="15"/>
    </row>
    <row r="27" spans="1:11" s="3" customFormat="1" ht="31.5">
      <c r="A27" s="17" t="s">
        <v>42</v>
      </c>
      <c r="B27" s="18" t="s">
        <v>29</v>
      </c>
      <c r="C27" s="15" t="s">
        <v>33</v>
      </c>
      <c r="D27" s="15"/>
      <c r="E27" s="16"/>
      <c r="F27" s="15"/>
      <c r="G27" s="15"/>
      <c r="H27" s="15"/>
      <c r="I27" s="15"/>
      <c r="J27" s="15"/>
      <c r="K27" s="15"/>
    </row>
    <row r="28" spans="1:11" s="3" customFormat="1" ht="47.25">
      <c r="A28" s="17" t="s">
        <v>43</v>
      </c>
      <c r="B28" s="18" t="s">
        <v>49</v>
      </c>
      <c r="C28" s="15" t="s">
        <v>33</v>
      </c>
      <c r="D28" s="15"/>
      <c r="E28" s="16"/>
      <c r="F28" s="15"/>
      <c r="G28" s="15"/>
      <c r="H28" s="15">
        <v>128.6</v>
      </c>
      <c r="I28" s="15">
        <v>236</v>
      </c>
      <c r="J28" s="15"/>
      <c r="K28" s="15">
        <f>H28+I28</f>
        <v>364.6</v>
      </c>
    </row>
    <row r="29" spans="1:11" s="3" customFormat="1" ht="15.75">
      <c r="A29" s="57" t="s">
        <v>53</v>
      </c>
      <c r="B29" s="58"/>
      <c r="C29" s="26"/>
      <c r="D29" s="26"/>
      <c r="E29" s="27"/>
      <c r="F29" s="26"/>
      <c r="G29" s="26"/>
      <c r="H29" s="26"/>
      <c r="I29" s="26"/>
      <c r="J29" s="26"/>
      <c r="K29" s="26"/>
    </row>
    <row r="30" spans="1:11" s="3" customFormat="1" ht="15.75">
      <c r="A30" s="24"/>
      <c r="B30" s="25"/>
      <c r="C30" s="26"/>
      <c r="D30" s="26"/>
      <c r="E30" s="27"/>
      <c r="F30" s="26"/>
      <c r="G30" s="26"/>
      <c r="H30" s="26"/>
      <c r="I30" s="26"/>
      <c r="J30" s="26"/>
      <c r="K30" s="26"/>
    </row>
    <row r="31" spans="1:11" s="32" customFormat="1" ht="18.75">
      <c r="A31" s="29"/>
      <c r="B31" s="30"/>
      <c r="C31" s="31"/>
      <c r="D31" s="31"/>
      <c r="E31" s="52"/>
      <c r="F31" s="31"/>
      <c r="G31" s="31"/>
      <c r="H31" s="53"/>
      <c r="I31" s="54"/>
      <c r="J31" s="54"/>
      <c r="K31" s="31"/>
    </row>
    <row r="32" spans="1:11" s="3" customFormat="1" ht="12.75">
      <c r="A32" s="33"/>
      <c r="B32" s="34"/>
      <c r="C32" s="28"/>
      <c r="D32" s="28"/>
      <c r="E32" s="55"/>
      <c r="F32" s="55"/>
      <c r="G32" s="28"/>
      <c r="H32" s="56"/>
      <c r="I32" s="56"/>
      <c r="J32" s="56"/>
      <c r="K32" s="28"/>
    </row>
    <row r="33" spans="1:11" s="32" customFormat="1" ht="18.75">
      <c r="A33" s="29"/>
      <c r="B33" s="30"/>
      <c r="C33" s="31"/>
      <c r="D33" s="31"/>
      <c r="E33" s="52"/>
      <c r="F33" s="31"/>
      <c r="G33" s="31"/>
      <c r="H33" s="53"/>
      <c r="I33" s="54"/>
      <c r="J33" s="54"/>
      <c r="K33" s="31"/>
    </row>
    <row r="34" spans="1:11" s="3" customFormat="1" ht="15.75">
      <c r="A34" s="33"/>
      <c r="B34" s="25"/>
      <c r="C34" s="28"/>
      <c r="D34" s="28"/>
      <c r="E34" s="55"/>
      <c r="F34" s="55"/>
      <c r="G34" s="28"/>
      <c r="H34" s="56"/>
      <c r="I34" s="56"/>
      <c r="J34" s="56"/>
      <c r="K34" s="28"/>
    </row>
    <row r="35" spans="1:11" s="3" customFormat="1" ht="15.75">
      <c r="A35" s="24"/>
      <c r="B35" s="25"/>
      <c r="C35" s="26"/>
      <c r="D35" s="26"/>
      <c r="E35" s="27"/>
      <c r="F35" s="26"/>
      <c r="G35" s="26"/>
      <c r="H35" s="26"/>
      <c r="I35" s="26"/>
      <c r="J35" s="26"/>
      <c r="K35" s="26"/>
    </row>
    <row r="36" spans="1:11" s="3" customFormat="1" ht="15.75">
      <c r="A36" s="24"/>
      <c r="B36" s="25"/>
      <c r="C36" s="26"/>
      <c r="D36" s="26"/>
      <c r="E36" s="27"/>
      <c r="F36" s="26"/>
      <c r="G36" s="26"/>
      <c r="H36" s="26"/>
      <c r="I36" s="26"/>
      <c r="J36" s="26"/>
      <c r="K36" s="26"/>
    </row>
    <row r="37" spans="1:11" ht="18.75">
      <c r="A37" s="49"/>
      <c r="B37" s="50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5.75">
      <c r="A38" s="23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15.75">
      <c r="A39" s="23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2:11" ht="12.75">
      <c r="B40" s="36"/>
      <c r="C40" s="36"/>
      <c r="D40" s="36"/>
      <c r="E40" s="42"/>
      <c r="F40" s="39"/>
      <c r="G40" s="39"/>
      <c r="H40" s="5"/>
      <c r="I40" s="36"/>
      <c r="J40" s="1"/>
      <c r="K40" s="1"/>
    </row>
    <row r="41" spans="2:11" ht="12.75">
      <c r="B41" s="36"/>
      <c r="C41" s="36"/>
      <c r="D41" s="36"/>
      <c r="E41" s="42"/>
      <c r="F41" s="11"/>
      <c r="G41" s="11"/>
      <c r="H41" s="6"/>
      <c r="I41" s="36"/>
      <c r="J41" s="1"/>
      <c r="K41" s="1"/>
    </row>
    <row r="42" spans="2:11" ht="12.75">
      <c r="B42" s="7"/>
      <c r="C42" s="7"/>
      <c r="D42" s="7"/>
      <c r="E42" s="12"/>
      <c r="F42" s="7"/>
      <c r="G42" s="7"/>
      <c r="H42" s="7"/>
      <c r="I42" s="7"/>
      <c r="J42" s="1"/>
      <c r="K42" s="1"/>
    </row>
    <row r="43" spans="2:11" s="10" customFormat="1" ht="12.75">
      <c r="B43" s="5"/>
      <c r="C43" s="8"/>
      <c r="D43" s="13"/>
      <c r="E43" s="13"/>
      <c r="F43" s="13"/>
      <c r="G43" s="13"/>
      <c r="H43" s="8"/>
      <c r="I43" s="8"/>
      <c r="J43" s="9"/>
      <c r="K43" s="9"/>
    </row>
    <row r="44" spans="2:11" s="10" customFormat="1" ht="12.75">
      <c r="B44" s="5"/>
      <c r="C44" s="8"/>
      <c r="D44" s="13"/>
      <c r="E44" s="13"/>
      <c r="F44" s="13"/>
      <c r="G44" s="13"/>
      <c r="H44" s="8"/>
      <c r="I44" s="8"/>
      <c r="J44" s="9"/>
      <c r="K44" s="9"/>
    </row>
    <row r="45" spans="2:11" ht="12.75">
      <c r="B45" s="5"/>
      <c r="C45" s="5"/>
      <c r="D45" s="14"/>
      <c r="E45" s="13"/>
      <c r="F45" s="14"/>
      <c r="G45" s="14"/>
      <c r="H45" s="5"/>
      <c r="I45" s="5"/>
      <c r="J45" s="1"/>
      <c r="K45" s="1"/>
    </row>
    <row r="46" spans="2:11" ht="12.75">
      <c r="B46" s="5"/>
      <c r="C46" s="5"/>
      <c r="D46" s="14"/>
      <c r="E46" s="13"/>
      <c r="F46" s="14"/>
      <c r="G46" s="14"/>
      <c r="H46" s="5"/>
      <c r="I46" s="5"/>
      <c r="J46" s="1"/>
      <c r="K46" s="1"/>
    </row>
    <row r="47" spans="2:11" ht="12.75">
      <c r="B47" s="5"/>
      <c r="C47" s="5"/>
      <c r="D47" s="14"/>
      <c r="E47" s="13"/>
      <c r="F47" s="14"/>
      <c r="G47" s="14"/>
      <c r="H47" s="5"/>
      <c r="I47" s="5"/>
      <c r="J47" s="1"/>
      <c r="K47" s="1"/>
    </row>
    <row r="48" spans="2:11" ht="12.75">
      <c r="B48" s="5"/>
      <c r="C48" s="5"/>
      <c r="D48" s="14"/>
      <c r="E48" s="13"/>
      <c r="F48" s="14"/>
      <c r="G48" s="14"/>
      <c r="H48" s="5"/>
      <c r="I48" s="5"/>
      <c r="J48" s="1"/>
      <c r="K48" s="1"/>
    </row>
    <row r="49" spans="2:11" s="10" customFormat="1" ht="12.75">
      <c r="B49" s="8"/>
      <c r="C49" s="8"/>
      <c r="D49" s="13"/>
      <c r="E49" s="13"/>
      <c r="F49" s="13"/>
      <c r="G49" s="13"/>
      <c r="H49" s="8"/>
      <c r="I49" s="8"/>
      <c r="J49" s="9"/>
      <c r="K49" s="9"/>
    </row>
    <row r="50" spans="2:11" ht="12.75">
      <c r="B50" s="1"/>
      <c r="C50" s="1"/>
      <c r="D50" s="1"/>
      <c r="E50" s="1"/>
      <c r="F50" s="1"/>
      <c r="G50" s="1"/>
      <c r="H50" s="5"/>
      <c r="I50" s="5"/>
      <c r="J50" s="1"/>
      <c r="K50" s="1"/>
    </row>
    <row r="51" spans="2:11" ht="12.75">
      <c r="B51" s="1"/>
      <c r="C51" s="1"/>
      <c r="D51" s="1"/>
      <c r="E51" s="1"/>
      <c r="F51" s="1"/>
      <c r="G51" s="1"/>
      <c r="H51" s="5"/>
      <c r="I51" s="5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29">
    <mergeCell ref="B2:K2"/>
    <mergeCell ref="B1:K1"/>
    <mergeCell ref="B3:K3"/>
    <mergeCell ref="B39:K39"/>
    <mergeCell ref="B38:K38"/>
    <mergeCell ref="E34:F34"/>
    <mergeCell ref="E32:F32"/>
    <mergeCell ref="H32:J32"/>
    <mergeCell ref="H34:J34"/>
    <mergeCell ref="K5:K6"/>
    <mergeCell ref="J5:J6"/>
    <mergeCell ref="B40:B41"/>
    <mergeCell ref="C40:C41"/>
    <mergeCell ref="D40:D41"/>
    <mergeCell ref="E40:E41"/>
    <mergeCell ref="G5:G6"/>
    <mergeCell ref="H5:H6"/>
    <mergeCell ref="H31:J31"/>
    <mergeCell ref="H33:J33"/>
    <mergeCell ref="A29:B29"/>
    <mergeCell ref="I40:I41"/>
    <mergeCell ref="F5:F6"/>
    <mergeCell ref="F40:G40"/>
    <mergeCell ref="A5:A6"/>
    <mergeCell ref="B5:B6"/>
    <mergeCell ref="C5:C6"/>
    <mergeCell ref="D5:D6"/>
    <mergeCell ref="E5:E6"/>
    <mergeCell ref="I5:I6"/>
  </mergeCells>
  <printOptions/>
  <pageMargins left="0.5118110236220472" right="0.5118110236220472" top="0.9448818897637796" bottom="0.1968503937007874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view="pageBreakPreview" zoomScaleSheetLayoutView="100" zoomScalePageLayoutView="0" workbookViewId="0" topLeftCell="A1">
      <selection activeCell="K5" sqref="K5:K6"/>
    </sheetView>
  </sheetViews>
  <sheetFormatPr defaultColWidth="9.140625" defaultRowHeight="12.75"/>
  <cols>
    <col min="1" max="1" width="7.7109375" style="2" customWidth="1"/>
    <col min="2" max="2" width="77.7109375" style="2" customWidth="1"/>
    <col min="3" max="3" width="11.00390625" style="2" customWidth="1"/>
    <col min="4" max="4" width="11.57421875" style="2" customWidth="1"/>
    <col min="5" max="5" width="13.140625" style="2" customWidth="1"/>
    <col min="6" max="6" width="11.421875" style="2" customWidth="1"/>
    <col min="7" max="7" width="12.7109375" style="2" customWidth="1"/>
    <col min="8" max="8" width="14.140625" style="2" bestFit="1" customWidth="1"/>
    <col min="9" max="9" width="15.28125" style="2" customWidth="1"/>
    <col min="10" max="10" width="13.57421875" style="2" customWidth="1"/>
    <col min="11" max="11" width="12.28125" style="2" customWidth="1"/>
    <col min="12" max="16384" width="9.140625" style="2" customWidth="1"/>
  </cols>
  <sheetData>
    <row r="1" spans="2:11" ht="18.75">
      <c r="B1" s="44" t="s">
        <v>51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s="22" customFormat="1" ht="15">
      <c r="B2" s="43" t="s">
        <v>45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8.75">
      <c r="B3" s="45" t="s">
        <v>46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8.75">
      <c r="B4" s="47"/>
      <c r="C4" s="47"/>
      <c r="D4" s="47"/>
      <c r="E4" s="47"/>
      <c r="F4" s="47"/>
      <c r="G4" s="47"/>
      <c r="H4" s="47"/>
      <c r="I4" s="47"/>
      <c r="J4" s="47"/>
      <c r="K4" s="48" t="s">
        <v>59</v>
      </c>
    </row>
    <row r="5" spans="1:11" ht="15.75" customHeight="1">
      <c r="A5" s="40" t="s">
        <v>9</v>
      </c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32</v>
      </c>
      <c r="I5" s="37" t="s">
        <v>6</v>
      </c>
      <c r="J5" s="37" t="s">
        <v>8</v>
      </c>
      <c r="K5" s="37" t="s">
        <v>7</v>
      </c>
    </row>
    <row r="6" spans="1:11" s="4" customFormat="1" ht="18.75" customHeight="1">
      <c r="A6" s="41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s="3" customFormat="1" ht="15.75">
      <c r="A7" s="15"/>
      <c r="B7" s="15">
        <v>2</v>
      </c>
      <c r="C7" s="15">
        <v>3</v>
      </c>
      <c r="D7" s="16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s="3" customFormat="1" ht="15.75">
      <c r="A8" s="17" t="s">
        <v>10</v>
      </c>
      <c r="B8" s="18" t="s">
        <v>11</v>
      </c>
      <c r="C8" s="15"/>
      <c r="D8" s="20">
        <v>42</v>
      </c>
      <c r="E8" s="20">
        <v>36</v>
      </c>
      <c r="F8" s="20">
        <v>36</v>
      </c>
      <c r="G8" s="20">
        <v>36</v>
      </c>
      <c r="H8" s="20">
        <v>36</v>
      </c>
      <c r="I8" s="20">
        <v>36</v>
      </c>
      <c r="J8" s="15" t="s">
        <v>33</v>
      </c>
      <c r="K8" s="15" t="s">
        <v>33</v>
      </c>
    </row>
    <row r="9" spans="1:11" s="3" customFormat="1" ht="15.75">
      <c r="A9" s="17" t="s">
        <v>12</v>
      </c>
      <c r="B9" s="18" t="s">
        <v>36</v>
      </c>
      <c r="C9" s="15">
        <v>52</v>
      </c>
      <c r="D9" s="15">
        <v>39.4</v>
      </c>
      <c r="E9" s="16">
        <v>33</v>
      </c>
      <c r="F9" s="15">
        <v>32.7</v>
      </c>
      <c r="G9" s="15">
        <v>32.3</v>
      </c>
      <c r="H9" s="15">
        <v>30</v>
      </c>
      <c r="I9" s="15">
        <v>30</v>
      </c>
      <c r="J9" s="15" t="s">
        <v>33</v>
      </c>
      <c r="K9" s="15" t="s">
        <v>33</v>
      </c>
    </row>
    <row r="10" spans="1:11" s="3" customFormat="1" ht="15.75">
      <c r="A10" s="17" t="s">
        <v>14</v>
      </c>
      <c r="B10" s="18" t="s">
        <v>31</v>
      </c>
      <c r="C10" s="15">
        <v>1</v>
      </c>
      <c r="D10" s="15">
        <v>1</v>
      </c>
      <c r="E10" s="16">
        <v>2</v>
      </c>
      <c r="F10" s="15">
        <v>1.7</v>
      </c>
      <c r="G10" s="15">
        <v>1</v>
      </c>
      <c r="H10" s="15">
        <v>1.3</v>
      </c>
      <c r="I10" s="15">
        <v>1.3</v>
      </c>
      <c r="J10" s="15" t="s">
        <v>33</v>
      </c>
      <c r="K10" s="15" t="s">
        <v>33</v>
      </c>
    </row>
    <row r="11" spans="1:11" s="3" customFormat="1" ht="31.5">
      <c r="A11" s="17" t="s">
        <v>15</v>
      </c>
      <c r="B11" s="18" t="s">
        <v>37</v>
      </c>
      <c r="C11" s="15"/>
      <c r="D11" s="15"/>
      <c r="E11" s="16"/>
      <c r="F11" s="15"/>
      <c r="G11" s="15"/>
      <c r="H11" s="15"/>
      <c r="I11" s="15"/>
      <c r="J11" s="15" t="s">
        <v>33</v>
      </c>
      <c r="K11" s="15" t="s">
        <v>33</v>
      </c>
    </row>
    <row r="12" spans="1:11" s="3" customFormat="1" ht="15.75">
      <c r="A12" s="17" t="s">
        <v>16</v>
      </c>
      <c r="B12" s="19" t="s">
        <v>47</v>
      </c>
      <c r="C12" s="15">
        <v>7136</v>
      </c>
      <c r="D12" s="15">
        <v>7220.2</v>
      </c>
      <c r="E12" s="15">
        <v>7812.4</v>
      </c>
      <c r="F12" s="15">
        <v>7753.5</v>
      </c>
      <c r="G12" s="15">
        <v>7708.6</v>
      </c>
      <c r="H12" s="15">
        <v>6496.5</v>
      </c>
      <c r="I12" s="15">
        <v>6496.5</v>
      </c>
      <c r="J12" s="15">
        <f>D12+E12+F12</f>
        <v>22786.1</v>
      </c>
      <c r="K12" s="15">
        <f>D12+E12+F12+G12+H12+I12</f>
        <v>43487.7</v>
      </c>
    </row>
    <row r="13" spans="1:11" s="3" customFormat="1" ht="15.75">
      <c r="A13" s="17"/>
      <c r="B13" s="18" t="s">
        <v>13</v>
      </c>
      <c r="C13" s="15"/>
      <c r="D13" s="15"/>
      <c r="E13" s="16"/>
      <c r="F13" s="15"/>
      <c r="G13" s="15"/>
      <c r="H13" s="15"/>
      <c r="I13" s="15"/>
      <c r="J13" s="15"/>
      <c r="K13" s="15"/>
    </row>
    <row r="14" spans="1:11" s="3" customFormat="1" ht="15.75">
      <c r="A14" s="17" t="s">
        <v>17</v>
      </c>
      <c r="B14" s="18" t="s">
        <v>39</v>
      </c>
      <c r="C14" s="15">
        <v>7136</v>
      </c>
      <c r="D14" s="15">
        <v>7220.2</v>
      </c>
      <c r="E14" s="16">
        <v>7812.4</v>
      </c>
      <c r="F14" s="15">
        <v>7753.5</v>
      </c>
      <c r="G14" s="15">
        <v>7708.6</v>
      </c>
      <c r="H14" s="15">
        <v>6496.5</v>
      </c>
      <c r="I14" s="15">
        <v>6496.5</v>
      </c>
      <c r="J14" s="15">
        <f>D14+E14+F14</f>
        <v>22786.1</v>
      </c>
      <c r="K14" s="15">
        <f>D14+E14+F14+G14+H14+I14</f>
        <v>43487.7</v>
      </c>
    </row>
    <row r="15" spans="1:11" s="3" customFormat="1" ht="15.75">
      <c r="A15" s="17" t="s">
        <v>18</v>
      </c>
      <c r="B15" s="18" t="s">
        <v>40</v>
      </c>
      <c r="C15" s="15"/>
      <c r="D15" s="15"/>
      <c r="E15" s="16"/>
      <c r="F15" s="15"/>
      <c r="G15" s="15"/>
      <c r="H15" s="15"/>
      <c r="I15" s="15"/>
      <c r="J15" s="15"/>
      <c r="K15" s="15"/>
    </row>
    <row r="16" spans="1:11" s="3" customFormat="1" ht="31.5">
      <c r="A16" s="17" t="s">
        <v>19</v>
      </c>
      <c r="B16" s="18" t="s">
        <v>35</v>
      </c>
      <c r="C16" s="20">
        <v>18329</v>
      </c>
      <c r="D16" s="20">
        <v>20403</v>
      </c>
      <c r="E16" s="21">
        <v>21972</v>
      </c>
      <c r="F16" s="20">
        <v>21064.6</v>
      </c>
      <c r="G16" s="35">
        <v>22542.8</v>
      </c>
      <c r="H16" s="20">
        <v>23379</v>
      </c>
      <c r="I16" s="20">
        <v>24478</v>
      </c>
      <c r="J16" s="15" t="s">
        <v>33</v>
      </c>
      <c r="K16" s="15" t="s">
        <v>33</v>
      </c>
    </row>
    <row r="17" spans="1:11" s="3" customFormat="1" ht="31.5">
      <c r="A17" s="17" t="s">
        <v>20</v>
      </c>
      <c r="B17" s="18" t="s">
        <v>34</v>
      </c>
      <c r="C17" s="15" t="s">
        <v>33</v>
      </c>
      <c r="D17" s="15" t="s">
        <v>33</v>
      </c>
      <c r="E17" s="16" t="s">
        <v>33</v>
      </c>
      <c r="F17" s="15" t="s">
        <v>33</v>
      </c>
      <c r="G17" s="15" t="s">
        <v>33</v>
      </c>
      <c r="H17" s="15" t="s">
        <v>33</v>
      </c>
      <c r="I17" s="15" t="s">
        <v>33</v>
      </c>
      <c r="J17" s="15" t="s">
        <v>33</v>
      </c>
      <c r="K17" s="15" t="s">
        <v>33</v>
      </c>
    </row>
    <row r="18" spans="1:11" s="3" customFormat="1" ht="47.25">
      <c r="A18" s="17" t="s">
        <v>21</v>
      </c>
      <c r="B18" s="18" t="s">
        <v>38</v>
      </c>
      <c r="C18" s="15" t="s">
        <v>33</v>
      </c>
      <c r="D18" s="15">
        <v>53</v>
      </c>
      <c r="E18" s="16">
        <v>59</v>
      </c>
      <c r="F18" s="15">
        <v>65</v>
      </c>
      <c r="G18" s="15">
        <v>74</v>
      </c>
      <c r="H18" s="15">
        <v>85</v>
      </c>
      <c r="I18" s="15">
        <v>100</v>
      </c>
      <c r="J18" s="15" t="s">
        <v>33</v>
      </c>
      <c r="K18" s="15" t="s">
        <v>33</v>
      </c>
    </row>
    <row r="19" spans="1:11" s="3" customFormat="1" ht="15.75">
      <c r="A19" s="17" t="s">
        <v>22</v>
      </c>
      <c r="B19" s="18" t="s">
        <v>48</v>
      </c>
      <c r="C19" s="15" t="s">
        <v>33</v>
      </c>
      <c r="D19" s="15">
        <v>57.5</v>
      </c>
      <c r="E19" s="16">
        <v>69.5</v>
      </c>
      <c r="F19" s="15">
        <v>72</v>
      </c>
      <c r="G19" s="15">
        <v>67.8</v>
      </c>
      <c r="H19" s="15">
        <v>90</v>
      </c>
      <c r="I19" s="15">
        <v>100</v>
      </c>
      <c r="J19" s="15" t="s">
        <v>33</v>
      </c>
      <c r="K19" s="15" t="s">
        <v>33</v>
      </c>
    </row>
    <row r="20" spans="1:11" s="3" customFormat="1" ht="15.75">
      <c r="A20" s="17" t="s">
        <v>23</v>
      </c>
      <c r="B20" s="18" t="s">
        <v>41</v>
      </c>
      <c r="C20" s="20">
        <v>7043.1</v>
      </c>
      <c r="D20" s="20">
        <v>11729.06</v>
      </c>
      <c r="E20" s="21">
        <v>15154.8</v>
      </c>
      <c r="F20" s="20">
        <v>15176.1</v>
      </c>
      <c r="G20" s="20">
        <v>15275</v>
      </c>
      <c r="H20" s="20">
        <v>21041.1</v>
      </c>
      <c r="I20" s="20">
        <v>24478</v>
      </c>
      <c r="J20" s="15" t="s">
        <v>33</v>
      </c>
      <c r="K20" s="15" t="s">
        <v>33</v>
      </c>
    </row>
    <row r="21" spans="1:11" s="3" customFormat="1" ht="31.5">
      <c r="A21" s="17" t="s">
        <v>24</v>
      </c>
      <c r="B21" s="19" t="s">
        <v>44</v>
      </c>
      <c r="C21" s="15" t="s">
        <v>33</v>
      </c>
      <c r="D21" s="20"/>
      <c r="E21" s="16"/>
      <c r="F21" s="15"/>
      <c r="G21" s="15"/>
      <c r="H21" s="15">
        <v>9862.4</v>
      </c>
      <c r="I21" s="15">
        <v>11473.3</v>
      </c>
      <c r="J21" s="15"/>
      <c r="K21" s="15">
        <f>H21+I21</f>
        <v>21335.699999999997</v>
      </c>
    </row>
    <row r="22" spans="1:11" s="3" customFormat="1" ht="15.75">
      <c r="A22" s="17">
        <v>14</v>
      </c>
      <c r="B22" s="19" t="s">
        <v>50</v>
      </c>
      <c r="C22" s="15" t="s">
        <v>33</v>
      </c>
      <c r="D22" s="15"/>
      <c r="E22" s="16"/>
      <c r="F22" s="15"/>
      <c r="G22" s="15"/>
      <c r="H22" s="15">
        <v>3365.9</v>
      </c>
      <c r="I22" s="15">
        <v>4976.8</v>
      </c>
      <c r="J22" s="15"/>
      <c r="K22" s="15">
        <f>H22+I22</f>
        <v>8342.7</v>
      </c>
    </row>
    <row r="23" spans="1:11" s="3" customFormat="1" ht="15.75">
      <c r="A23" s="17" t="s">
        <v>27</v>
      </c>
      <c r="B23" s="19" t="s">
        <v>25</v>
      </c>
      <c r="C23" s="15" t="s">
        <v>33</v>
      </c>
      <c r="D23" s="15"/>
      <c r="E23" s="16"/>
      <c r="F23" s="15"/>
      <c r="G23" s="15"/>
      <c r="H23" s="15"/>
      <c r="I23" s="15"/>
      <c r="J23" s="15"/>
      <c r="K23" s="15"/>
    </row>
    <row r="24" spans="1:11" s="3" customFormat="1" ht="15.75">
      <c r="A24" s="17"/>
      <c r="B24" s="18" t="s">
        <v>13</v>
      </c>
      <c r="C24" s="15"/>
      <c r="D24" s="15"/>
      <c r="E24" s="16"/>
      <c r="F24" s="15"/>
      <c r="G24" s="15"/>
      <c r="H24" s="15"/>
      <c r="I24" s="15"/>
      <c r="J24" s="15"/>
      <c r="K24" s="15"/>
    </row>
    <row r="25" spans="1:11" s="3" customFormat="1" ht="15.75">
      <c r="A25" s="17" t="s">
        <v>28</v>
      </c>
      <c r="B25" s="18" t="s">
        <v>26</v>
      </c>
      <c r="C25" s="15" t="s">
        <v>33</v>
      </c>
      <c r="D25" s="15"/>
      <c r="E25" s="16"/>
      <c r="F25" s="15"/>
      <c r="G25" s="15"/>
      <c r="H25" s="15"/>
      <c r="I25" s="15"/>
      <c r="J25" s="15"/>
      <c r="K25" s="15"/>
    </row>
    <row r="26" spans="1:11" s="3" customFormat="1" ht="15.75">
      <c r="A26" s="17" t="s">
        <v>30</v>
      </c>
      <c r="B26" s="18" t="s">
        <v>40</v>
      </c>
      <c r="C26" s="15" t="s">
        <v>33</v>
      </c>
      <c r="D26" s="15"/>
      <c r="E26" s="16"/>
      <c r="F26" s="15"/>
      <c r="G26" s="15"/>
      <c r="H26" s="15"/>
      <c r="I26" s="15"/>
      <c r="J26" s="15"/>
      <c r="K26" s="15"/>
    </row>
    <row r="27" spans="1:11" s="3" customFormat="1" ht="31.5">
      <c r="A27" s="17" t="s">
        <v>42</v>
      </c>
      <c r="B27" s="18" t="s">
        <v>29</v>
      </c>
      <c r="C27" s="15" t="s">
        <v>33</v>
      </c>
      <c r="D27" s="15"/>
      <c r="E27" s="16"/>
      <c r="F27" s="15"/>
      <c r="G27" s="15"/>
      <c r="H27" s="15"/>
      <c r="I27" s="15"/>
      <c r="J27" s="15"/>
      <c r="K27" s="15"/>
    </row>
    <row r="28" spans="1:11" s="3" customFormat="1" ht="47.25">
      <c r="A28" s="17" t="s">
        <v>43</v>
      </c>
      <c r="B28" s="18" t="s">
        <v>49</v>
      </c>
      <c r="C28" s="15" t="s">
        <v>33</v>
      </c>
      <c r="D28" s="15"/>
      <c r="E28" s="16"/>
      <c r="F28" s="15"/>
      <c r="G28" s="15"/>
      <c r="H28" s="15">
        <v>3365.9</v>
      </c>
      <c r="I28" s="15">
        <v>4976.8</v>
      </c>
      <c r="J28" s="15"/>
      <c r="K28" s="15">
        <f>H28+I28</f>
        <v>8342.7</v>
      </c>
    </row>
    <row r="29" spans="1:11" s="3" customFormat="1" ht="15.75">
      <c r="A29" s="57" t="s">
        <v>54</v>
      </c>
      <c r="B29" s="58"/>
      <c r="C29" s="26"/>
      <c r="D29" s="26"/>
      <c r="E29" s="27"/>
      <c r="F29" s="26"/>
      <c r="G29" s="26"/>
      <c r="H29" s="26"/>
      <c r="I29" s="26"/>
      <c r="J29" s="26"/>
      <c r="K29" s="26"/>
    </row>
    <row r="30" spans="1:11" s="3" customFormat="1" ht="15.75">
      <c r="A30" s="24"/>
      <c r="B30" s="25"/>
      <c r="C30" s="26"/>
      <c r="D30" s="26"/>
      <c r="E30" s="27"/>
      <c r="F30" s="26"/>
      <c r="G30" s="26"/>
      <c r="H30" s="26"/>
      <c r="I30" s="26"/>
      <c r="J30" s="26"/>
      <c r="K30" s="26"/>
    </row>
    <row r="31" spans="1:11" s="32" customFormat="1" ht="18.75">
      <c r="A31" s="29"/>
      <c r="B31" s="30"/>
      <c r="C31" s="31"/>
      <c r="D31" s="31"/>
      <c r="E31" s="52"/>
      <c r="F31" s="31"/>
      <c r="G31" s="31"/>
      <c r="H31" s="53"/>
      <c r="I31" s="54"/>
      <c r="J31" s="54"/>
      <c r="K31" s="31"/>
    </row>
    <row r="32" spans="1:11" s="3" customFormat="1" ht="12.75">
      <c r="A32" s="33"/>
      <c r="B32" s="34"/>
      <c r="C32" s="28"/>
      <c r="D32" s="28"/>
      <c r="E32" s="55"/>
      <c r="F32" s="55"/>
      <c r="G32" s="28"/>
      <c r="H32" s="56"/>
      <c r="I32" s="56"/>
      <c r="J32" s="56"/>
      <c r="K32" s="28"/>
    </row>
    <row r="33" spans="1:11" s="32" customFormat="1" ht="18.75">
      <c r="A33" s="29"/>
      <c r="B33" s="30"/>
      <c r="C33" s="31"/>
      <c r="D33" s="31"/>
      <c r="E33" s="52"/>
      <c r="F33" s="31"/>
      <c r="G33" s="31"/>
      <c r="H33" s="53"/>
      <c r="I33" s="54"/>
      <c r="J33" s="54"/>
      <c r="K33" s="31"/>
    </row>
    <row r="34" spans="1:11" s="3" customFormat="1" ht="15.75">
      <c r="A34" s="33"/>
      <c r="B34" s="25"/>
      <c r="C34" s="28"/>
      <c r="D34" s="28"/>
      <c r="E34" s="55"/>
      <c r="F34" s="55"/>
      <c r="G34" s="28"/>
      <c r="H34" s="56"/>
      <c r="I34" s="56"/>
      <c r="J34" s="56"/>
      <c r="K34" s="28"/>
    </row>
    <row r="35" spans="1:11" s="3" customFormat="1" ht="15.75">
      <c r="A35" s="24"/>
      <c r="B35" s="25"/>
      <c r="C35" s="26"/>
      <c r="D35" s="26"/>
      <c r="E35" s="27"/>
      <c r="F35" s="26"/>
      <c r="G35" s="26"/>
      <c r="H35" s="26"/>
      <c r="I35" s="26"/>
      <c r="J35" s="26"/>
      <c r="K35" s="26"/>
    </row>
    <row r="36" spans="1:11" s="3" customFormat="1" ht="15.75">
      <c r="A36" s="24"/>
      <c r="B36" s="25"/>
      <c r="C36" s="26"/>
      <c r="D36" s="26"/>
      <c r="E36" s="27"/>
      <c r="F36" s="26"/>
      <c r="G36" s="26"/>
      <c r="H36" s="26"/>
      <c r="I36" s="26"/>
      <c r="J36" s="26"/>
      <c r="K36" s="26"/>
    </row>
    <row r="37" spans="1:11" ht="18.75">
      <c r="A37" s="49"/>
      <c r="B37" s="50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5.75">
      <c r="A38" s="23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15.75">
      <c r="A39" s="23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2:11" ht="12.75">
      <c r="B40" s="36"/>
      <c r="C40" s="36"/>
      <c r="D40" s="36"/>
      <c r="E40" s="42"/>
      <c r="F40" s="39"/>
      <c r="G40" s="39"/>
      <c r="H40" s="5"/>
      <c r="I40" s="36"/>
      <c r="J40" s="1"/>
      <c r="K40" s="1"/>
    </row>
    <row r="41" spans="2:11" ht="12.75">
      <c r="B41" s="36"/>
      <c r="C41" s="36"/>
      <c r="D41" s="36"/>
      <c r="E41" s="42"/>
      <c r="F41" s="11"/>
      <c r="G41" s="11"/>
      <c r="H41" s="6"/>
      <c r="I41" s="36"/>
      <c r="J41" s="1"/>
      <c r="K41" s="1"/>
    </row>
    <row r="42" spans="2:11" ht="12.75">
      <c r="B42" s="7"/>
      <c r="C42" s="7"/>
      <c r="D42" s="7"/>
      <c r="E42" s="12"/>
      <c r="F42" s="7"/>
      <c r="G42" s="7"/>
      <c r="H42" s="7"/>
      <c r="I42" s="7"/>
      <c r="J42" s="1"/>
      <c r="K42" s="1"/>
    </row>
    <row r="43" spans="2:11" s="10" customFormat="1" ht="12.75">
      <c r="B43" s="5"/>
      <c r="C43" s="8"/>
      <c r="D43" s="13"/>
      <c r="E43" s="13"/>
      <c r="F43" s="13"/>
      <c r="G43" s="13"/>
      <c r="H43" s="8"/>
      <c r="I43" s="8"/>
      <c r="J43" s="9"/>
      <c r="K43" s="9"/>
    </row>
    <row r="44" spans="2:11" s="10" customFormat="1" ht="12.75">
      <c r="B44" s="5"/>
      <c r="C44" s="8"/>
      <c r="D44" s="13"/>
      <c r="E44" s="13"/>
      <c r="F44" s="13"/>
      <c r="G44" s="13"/>
      <c r="H44" s="8"/>
      <c r="I44" s="8"/>
      <c r="J44" s="9"/>
      <c r="K44" s="9"/>
    </row>
    <row r="45" spans="2:11" ht="12.75">
      <c r="B45" s="5"/>
      <c r="C45" s="5"/>
      <c r="D45" s="14"/>
      <c r="E45" s="13"/>
      <c r="F45" s="14"/>
      <c r="G45" s="14"/>
      <c r="H45" s="5"/>
      <c r="I45" s="5"/>
      <c r="J45" s="1"/>
      <c r="K45" s="1"/>
    </row>
    <row r="46" spans="2:11" ht="12.75">
      <c r="B46" s="5"/>
      <c r="C46" s="5"/>
      <c r="D46" s="14"/>
      <c r="E46" s="13"/>
      <c r="F46" s="14"/>
      <c r="G46" s="14"/>
      <c r="H46" s="5"/>
      <c r="I46" s="5"/>
      <c r="J46" s="1"/>
      <c r="K46" s="1"/>
    </row>
    <row r="47" spans="2:11" ht="12.75">
      <c r="B47" s="5"/>
      <c r="C47" s="5"/>
      <c r="D47" s="14"/>
      <c r="E47" s="13"/>
      <c r="F47" s="14"/>
      <c r="G47" s="14"/>
      <c r="H47" s="5"/>
      <c r="I47" s="5"/>
      <c r="J47" s="1"/>
      <c r="K47" s="1"/>
    </row>
    <row r="48" spans="2:11" ht="12.75">
      <c r="B48" s="5"/>
      <c r="C48" s="5"/>
      <c r="D48" s="14"/>
      <c r="E48" s="13"/>
      <c r="F48" s="14"/>
      <c r="G48" s="14"/>
      <c r="H48" s="5"/>
      <c r="I48" s="5"/>
      <c r="J48" s="1"/>
      <c r="K48" s="1"/>
    </row>
    <row r="49" spans="2:11" s="10" customFormat="1" ht="12.75">
      <c r="B49" s="8"/>
      <c r="C49" s="8"/>
      <c r="D49" s="13"/>
      <c r="E49" s="13"/>
      <c r="F49" s="13"/>
      <c r="G49" s="13"/>
      <c r="H49" s="8"/>
      <c r="I49" s="8"/>
      <c r="J49" s="9"/>
      <c r="K49" s="9"/>
    </row>
    <row r="50" spans="2:11" ht="12.75">
      <c r="B50" s="1"/>
      <c r="C50" s="1"/>
      <c r="D50" s="1"/>
      <c r="E50" s="1"/>
      <c r="F50" s="1"/>
      <c r="G50" s="1"/>
      <c r="H50" s="5"/>
      <c r="I50" s="5"/>
      <c r="J50" s="1"/>
      <c r="K50" s="1"/>
    </row>
    <row r="51" spans="2:11" ht="12.75">
      <c r="B51" s="1"/>
      <c r="C51" s="1"/>
      <c r="D51" s="1"/>
      <c r="E51" s="1"/>
      <c r="F51" s="1"/>
      <c r="G51" s="1"/>
      <c r="H51" s="5"/>
      <c r="I51" s="5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29">
    <mergeCell ref="B39:K39"/>
    <mergeCell ref="B40:B41"/>
    <mergeCell ref="C40:C41"/>
    <mergeCell ref="D40:D41"/>
    <mergeCell ref="E40:E41"/>
    <mergeCell ref="F40:G40"/>
    <mergeCell ref="I40:I41"/>
    <mergeCell ref="E32:F32"/>
    <mergeCell ref="H32:J32"/>
    <mergeCell ref="H33:J33"/>
    <mergeCell ref="E34:F34"/>
    <mergeCell ref="H34:J34"/>
    <mergeCell ref="B38:K38"/>
    <mergeCell ref="H5:H6"/>
    <mergeCell ref="I5:I6"/>
    <mergeCell ref="J5:J6"/>
    <mergeCell ref="K5:K6"/>
    <mergeCell ref="A29:B29"/>
    <mergeCell ref="H31:J31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G6"/>
  </mergeCells>
  <printOptions/>
  <pageMargins left="0.5118110236220472" right="0.5118110236220472" top="0.9448818897637796" bottom="0.1968503937007874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view="pageBreakPreview" zoomScaleSheetLayoutView="100" zoomScalePageLayoutView="0" workbookViewId="0" topLeftCell="A1">
      <selection activeCell="K5" sqref="K5:K6"/>
    </sheetView>
  </sheetViews>
  <sheetFormatPr defaultColWidth="9.140625" defaultRowHeight="12.75"/>
  <cols>
    <col min="1" max="1" width="7.7109375" style="2" customWidth="1"/>
    <col min="2" max="2" width="77.7109375" style="2" customWidth="1"/>
    <col min="3" max="3" width="11.00390625" style="2" customWidth="1"/>
    <col min="4" max="4" width="11.57421875" style="2" customWidth="1"/>
    <col min="5" max="5" width="13.140625" style="2" customWidth="1"/>
    <col min="6" max="6" width="11.421875" style="2" customWidth="1"/>
    <col min="7" max="7" width="12.7109375" style="2" customWidth="1"/>
    <col min="8" max="8" width="14.140625" style="2" bestFit="1" customWidth="1"/>
    <col min="9" max="9" width="15.28125" style="2" customWidth="1"/>
    <col min="10" max="10" width="13.57421875" style="2" customWidth="1"/>
    <col min="11" max="11" width="12.28125" style="2" customWidth="1"/>
    <col min="12" max="16384" width="9.140625" style="2" customWidth="1"/>
  </cols>
  <sheetData>
    <row r="1" spans="2:11" ht="18.75">
      <c r="B1" s="44" t="s">
        <v>51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s="22" customFormat="1" ht="15">
      <c r="B2" s="43" t="s">
        <v>45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8.75">
      <c r="B3" s="45" t="s">
        <v>46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8.75">
      <c r="B4" s="47"/>
      <c r="C4" s="47"/>
      <c r="D4" s="47"/>
      <c r="E4" s="47"/>
      <c r="F4" s="47"/>
      <c r="G4" s="47"/>
      <c r="H4" s="47"/>
      <c r="I4" s="47"/>
      <c r="J4" s="47"/>
      <c r="K4" s="48" t="s">
        <v>60</v>
      </c>
    </row>
    <row r="5" spans="1:11" ht="15.75" customHeight="1">
      <c r="A5" s="40" t="s">
        <v>9</v>
      </c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32</v>
      </c>
      <c r="I5" s="37" t="s">
        <v>6</v>
      </c>
      <c r="J5" s="37" t="s">
        <v>8</v>
      </c>
      <c r="K5" s="37" t="s">
        <v>7</v>
      </c>
    </row>
    <row r="6" spans="1:11" s="4" customFormat="1" ht="18.75" customHeight="1">
      <c r="A6" s="41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s="3" customFormat="1" ht="15.75">
      <c r="A7" s="15"/>
      <c r="B7" s="15">
        <v>2</v>
      </c>
      <c r="C7" s="15">
        <v>3</v>
      </c>
      <c r="D7" s="16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s="3" customFormat="1" ht="15.75">
      <c r="A8" s="17" t="s">
        <v>10</v>
      </c>
      <c r="B8" s="18" t="s">
        <v>11</v>
      </c>
      <c r="C8" s="15"/>
      <c r="D8" s="20">
        <v>113.75</v>
      </c>
      <c r="E8" s="20">
        <v>116.25</v>
      </c>
      <c r="F8" s="20">
        <v>113.75</v>
      </c>
      <c r="G8" s="20">
        <v>113.75</v>
      </c>
      <c r="H8" s="20">
        <v>113.75</v>
      </c>
      <c r="I8" s="20">
        <v>113.75</v>
      </c>
      <c r="J8" s="15" t="s">
        <v>33</v>
      </c>
      <c r="K8" s="15" t="s">
        <v>33</v>
      </c>
    </row>
    <row r="9" spans="1:11" s="3" customFormat="1" ht="15.75">
      <c r="A9" s="17" t="s">
        <v>12</v>
      </c>
      <c r="B9" s="18" t="s">
        <v>36</v>
      </c>
      <c r="C9" s="15">
        <v>148</v>
      </c>
      <c r="D9" s="15">
        <v>87.2</v>
      </c>
      <c r="E9" s="16">
        <v>68.9</v>
      </c>
      <c r="F9" s="15">
        <v>74.7</v>
      </c>
      <c r="G9" s="15">
        <v>78.9</v>
      </c>
      <c r="H9" s="15">
        <v>76.3</v>
      </c>
      <c r="I9" s="15">
        <v>76.3</v>
      </c>
      <c r="J9" s="15" t="s">
        <v>33</v>
      </c>
      <c r="K9" s="15" t="s">
        <v>33</v>
      </c>
    </row>
    <row r="10" spans="1:11" s="3" customFormat="1" ht="15.75">
      <c r="A10" s="17" t="s">
        <v>14</v>
      </c>
      <c r="B10" s="18" t="s">
        <v>31</v>
      </c>
      <c r="C10" s="15">
        <v>35</v>
      </c>
      <c r="D10" s="15">
        <v>29.6</v>
      </c>
      <c r="E10" s="16">
        <v>27.8</v>
      </c>
      <c r="F10" s="15">
        <v>27.1</v>
      </c>
      <c r="G10" s="15">
        <v>20.8</v>
      </c>
      <c r="H10" s="15">
        <v>20.3</v>
      </c>
      <c r="I10" s="15">
        <v>19.8</v>
      </c>
      <c r="J10" s="15" t="s">
        <v>33</v>
      </c>
      <c r="K10" s="15" t="s">
        <v>33</v>
      </c>
    </row>
    <row r="11" spans="1:11" s="3" customFormat="1" ht="31.5">
      <c r="A11" s="17" t="s">
        <v>15</v>
      </c>
      <c r="B11" s="18" t="s">
        <v>37</v>
      </c>
      <c r="C11" s="15"/>
      <c r="D11" s="15"/>
      <c r="E11" s="16"/>
      <c r="F11" s="15"/>
      <c r="G11" s="15"/>
      <c r="H11" s="15"/>
      <c r="I11" s="15"/>
      <c r="J11" s="15" t="s">
        <v>33</v>
      </c>
      <c r="K11" s="15" t="s">
        <v>33</v>
      </c>
    </row>
    <row r="12" spans="1:11" s="3" customFormat="1" ht="15.75">
      <c r="A12" s="17" t="s">
        <v>16</v>
      </c>
      <c r="B12" s="19" t="s">
        <v>47</v>
      </c>
      <c r="C12" s="15">
        <v>18817</v>
      </c>
      <c r="D12" s="15">
        <v>14557.6</v>
      </c>
      <c r="E12" s="15">
        <v>16087.3</v>
      </c>
      <c r="F12" s="15">
        <v>17285.7</v>
      </c>
      <c r="G12" s="15">
        <v>18032.7</v>
      </c>
      <c r="H12" s="15">
        <v>19241.8</v>
      </c>
      <c r="I12" s="15">
        <v>19241.8</v>
      </c>
      <c r="J12" s="15">
        <f>D12+E12+F12</f>
        <v>47930.600000000006</v>
      </c>
      <c r="K12" s="15">
        <f>D12+E12+F12+G12+H12+I12</f>
        <v>104446.90000000001</v>
      </c>
    </row>
    <row r="13" spans="1:11" s="3" customFormat="1" ht="15.75">
      <c r="A13" s="17"/>
      <c r="B13" s="18" t="s">
        <v>13</v>
      </c>
      <c r="C13" s="15"/>
      <c r="D13" s="15"/>
      <c r="E13" s="16"/>
      <c r="F13" s="15"/>
      <c r="G13" s="15"/>
      <c r="H13" s="15"/>
      <c r="I13" s="15"/>
      <c r="J13" s="15"/>
      <c r="K13" s="15"/>
    </row>
    <row r="14" spans="1:11" s="3" customFormat="1" ht="15.75">
      <c r="A14" s="17" t="s">
        <v>17</v>
      </c>
      <c r="B14" s="18" t="s">
        <v>39</v>
      </c>
      <c r="C14" s="15">
        <v>18817</v>
      </c>
      <c r="D14" s="15">
        <v>14557.6</v>
      </c>
      <c r="E14" s="16">
        <v>16087.3</v>
      </c>
      <c r="F14" s="15">
        <v>17285.7</v>
      </c>
      <c r="G14" s="15">
        <v>18032.7</v>
      </c>
      <c r="H14" s="15">
        <v>19241.8</v>
      </c>
      <c r="I14" s="15">
        <v>19241.8</v>
      </c>
      <c r="J14" s="15">
        <f>D14+E14+F14</f>
        <v>47930.600000000006</v>
      </c>
      <c r="K14" s="15">
        <f>D14+E14+F14+G14+H14+I14</f>
        <v>104446.90000000001</v>
      </c>
    </row>
    <row r="15" spans="1:11" s="3" customFormat="1" ht="15.75">
      <c r="A15" s="17" t="s">
        <v>18</v>
      </c>
      <c r="B15" s="18" t="s">
        <v>40</v>
      </c>
      <c r="C15" s="15"/>
      <c r="D15" s="15"/>
      <c r="E15" s="16"/>
      <c r="F15" s="15"/>
      <c r="G15" s="15"/>
      <c r="H15" s="15"/>
      <c r="I15" s="15"/>
      <c r="J15" s="15"/>
      <c r="K15" s="15"/>
    </row>
    <row r="16" spans="1:11" s="3" customFormat="1" ht="31.5">
      <c r="A16" s="17" t="s">
        <v>19</v>
      </c>
      <c r="B16" s="18" t="s">
        <v>35</v>
      </c>
      <c r="C16" s="20">
        <v>18329</v>
      </c>
      <c r="D16" s="20">
        <v>20403</v>
      </c>
      <c r="E16" s="21">
        <v>21972</v>
      </c>
      <c r="F16" s="20">
        <v>21064.6</v>
      </c>
      <c r="G16" s="35">
        <v>22542.8</v>
      </c>
      <c r="H16" s="20">
        <v>23379</v>
      </c>
      <c r="I16" s="20">
        <v>24478</v>
      </c>
      <c r="J16" s="15" t="s">
        <v>33</v>
      </c>
      <c r="K16" s="15" t="s">
        <v>33</v>
      </c>
    </row>
    <row r="17" spans="1:11" s="3" customFormat="1" ht="31.5">
      <c r="A17" s="17" t="s">
        <v>20</v>
      </c>
      <c r="B17" s="18" t="s">
        <v>34</v>
      </c>
      <c r="C17" s="15" t="s">
        <v>33</v>
      </c>
      <c r="D17" s="15" t="s">
        <v>33</v>
      </c>
      <c r="E17" s="16" t="s">
        <v>33</v>
      </c>
      <c r="F17" s="15" t="s">
        <v>33</v>
      </c>
      <c r="G17" s="15" t="s">
        <v>33</v>
      </c>
      <c r="H17" s="15" t="s">
        <v>33</v>
      </c>
      <c r="I17" s="15" t="s">
        <v>33</v>
      </c>
      <c r="J17" s="15" t="s">
        <v>33</v>
      </c>
      <c r="K17" s="15" t="s">
        <v>33</v>
      </c>
    </row>
    <row r="18" spans="1:11" s="3" customFormat="1" ht="47.25">
      <c r="A18" s="17" t="s">
        <v>21</v>
      </c>
      <c r="B18" s="18" t="s">
        <v>38</v>
      </c>
      <c r="C18" s="15" t="s">
        <v>33</v>
      </c>
      <c r="D18" s="15">
        <v>53</v>
      </c>
      <c r="E18" s="16">
        <v>59</v>
      </c>
      <c r="F18" s="15">
        <v>65</v>
      </c>
      <c r="G18" s="15">
        <v>74</v>
      </c>
      <c r="H18" s="15">
        <v>85</v>
      </c>
      <c r="I18" s="15">
        <v>100</v>
      </c>
      <c r="J18" s="15" t="s">
        <v>33</v>
      </c>
      <c r="K18" s="15" t="s">
        <v>33</v>
      </c>
    </row>
    <row r="19" spans="1:11" s="3" customFormat="1" ht="15.75">
      <c r="A19" s="17" t="s">
        <v>22</v>
      </c>
      <c r="B19" s="18" t="s">
        <v>48</v>
      </c>
      <c r="C19" s="15" t="s">
        <v>33</v>
      </c>
      <c r="D19" s="15">
        <v>52.4</v>
      </c>
      <c r="E19" s="16">
        <v>68.6</v>
      </c>
      <c r="F19" s="15">
        <v>70.3</v>
      </c>
      <c r="G19" s="15">
        <v>64.9</v>
      </c>
      <c r="H19" s="15">
        <v>90</v>
      </c>
      <c r="I19" s="15">
        <v>100</v>
      </c>
      <c r="J19" s="15" t="s">
        <v>33</v>
      </c>
      <c r="K19" s="15" t="s">
        <v>33</v>
      </c>
    </row>
    <row r="20" spans="1:11" s="3" customFormat="1" ht="15.75">
      <c r="A20" s="17" t="s">
        <v>23</v>
      </c>
      <c r="B20" s="18" t="s">
        <v>41</v>
      </c>
      <c r="C20" s="20">
        <v>7043.1</v>
      </c>
      <c r="D20" s="20">
        <v>10685.16</v>
      </c>
      <c r="E20" s="21">
        <v>14944.17</v>
      </c>
      <c r="F20" s="20">
        <v>14810.65</v>
      </c>
      <c r="G20" s="20">
        <v>14628.22</v>
      </c>
      <c r="H20" s="20">
        <v>21041.1</v>
      </c>
      <c r="I20" s="20">
        <v>24478</v>
      </c>
      <c r="J20" s="15" t="s">
        <v>33</v>
      </c>
      <c r="K20" s="15" t="s">
        <v>33</v>
      </c>
    </row>
    <row r="21" spans="1:11" s="3" customFormat="1" ht="31.5">
      <c r="A21" s="17" t="s">
        <v>24</v>
      </c>
      <c r="B21" s="19" t="s">
        <v>44</v>
      </c>
      <c r="C21" s="15" t="s">
        <v>33</v>
      </c>
      <c r="D21" s="20"/>
      <c r="E21" s="16"/>
      <c r="F21" s="15"/>
      <c r="G21" s="15"/>
      <c r="H21" s="15">
        <v>25083.3</v>
      </c>
      <c r="I21" s="15">
        <v>29180.5</v>
      </c>
      <c r="J21" s="15"/>
      <c r="K21" s="15">
        <f>H21+I21</f>
        <v>54263.8</v>
      </c>
    </row>
    <row r="22" spans="1:11" s="3" customFormat="1" ht="15.75">
      <c r="A22" s="17">
        <v>14</v>
      </c>
      <c r="B22" s="19" t="s">
        <v>50</v>
      </c>
      <c r="C22" s="15" t="s">
        <v>33</v>
      </c>
      <c r="D22" s="15"/>
      <c r="E22" s="16"/>
      <c r="F22" s="15"/>
      <c r="G22" s="15"/>
      <c r="H22" s="15">
        <v>5841.5</v>
      </c>
      <c r="I22" s="15">
        <v>9938.7</v>
      </c>
      <c r="J22" s="15"/>
      <c r="K22" s="15">
        <f>H22+I22</f>
        <v>15780.2</v>
      </c>
    </row>
    <row r="23" spans="1:11" s="3" customFormat="1" ht="15.75">
      <c r="A23" s="17" t="s">
        <v>27</v>
      </c>
      <c r="B23" s="19" t="s">
        <v>25</v>
      </c>
      <c r="C23" s="15" t="s">
        <v>33</v>
      </c>
      <c r="D23" s="15"/>
      <c r="E23" s="16"/>
      <c r="F23" s="15"/>
      <c r="G23" s="15"/>
      <c r="H23" s="15"/>
      <c r="I23" s="15"/>
      <c r="J23" s="15"/>
      <c r="K23" s="15"/>
    </row>
    <row r="24" spans="1:11" s="3" customFormat="1" ht="15.75">
      <c r="A24" s="17"/>
      <c r="B24" s="18" t="s">
        <v>13</v>
      </c>
      <c r="C24" s="15"/>
      <c r="D24" s="15"/>
      <c r="E24" s="16"/>
      <c r="F24" s="15"/>
      <c r="G24" s="15"/>
      <c r="H24" s="15"/>
      <c r="I24" s="15"/>
      <c r="J24" s="15"/>
      <c r="K24" s="15"/>
    </row>
    <row r="25" spans="1:11" s="3" customFormat="1" ht="15.75">
      <c r="A25" s="17" t="s">
        <v>28</v>
      </c>
      <c r="B25" s="18" t="s">
        <v>26</v>
      </c>
      <c r="C25" s="15" t="s">
        <v>33</v>
      </c>
      <c r="D25" s="15"/>
      <c r="E25" s="16"/>
      <c r="F25" s="15"/>
      <c r="G25" s="15"/>
      <c r="H25" s="15"/>
      <c r="I25" s="15"/>
      <c r="J25" s="15"/>
      <c r="K25" s="15"/>
    </row>
    <row r="26" spans="1:11" s="3" customFormat="1" ht="15.75">
      <c r="A26" s="17" t="s">
        <v>30</v>
      </c>
      <c r="B26" s="18" t="s">
        <v>40</v>
      </c>
      <c r="C26" s="15" t="s">
        <v>33</v>
      </c>
      <c r="D26" s="15"/>
      <c r="E26" s="16"/>
      <c r="F26" s="15"/>
      <c r="G26" s="15"/>
      <c r="H26" s="15"/>
      <c r="I26" s="15"/>
      <c r="J26" s="15"/>
      <c r="K26" s="15"/>
    </row>
    <row r="27" spans="1:11" s="3" customFormat="1" ht="31.5">
      <c r="A27" s="17" t="s">
        <v>42</v>
      </c>
      <c r="B27" s="18" t="s">
        <v>29</v>
      </c>
      <c r="C27" s="15" t="s">
        <v>33</v>
      </c>
      <c r="D27" s="15"/>
      <c r="E27" s="16"/>
      <c r="F27" s="15"/>
      <c r="G27" s="15"/>
      <c r="H27" s="15"/>
      <c r="I27" s="15"/>
      <c r="J27" s="15"/>
      <c r="K27" s="15"/>
    </row>
    <row r="28" spans="1:11" s="3" customFormat="1" ht="47.25">
      <c r="A28" s="17" t="s">
        <v>43</v>
      </c>
      <c r="B28" s="18" t="s">
        <v>49</v>
      </c>
      <c r="C28" s="15" t="s">
        <v>33</v>
      </c>
      <c r="D28" s="15"/>
      <c r="E28" s="16"/>
      <c r="F28" s="15"/>
      <c r="G28" s="15"/>
      <c r="H28" s="15">
        <v>5841.5</v>
      </c>
      <c r="I28" s="15">
        <v>9938.7</v>
      </c>
      <c r="J28" s="15"/>
      <c r="K28" s="15">
        <f>H28+I28</f>
        <v>15780.2</v>
      </c>
    </row>
    <row r="29" spans="1:11" s="3" customFormat="1" ht="15.75">
      <c r="A29" s="57" t="s">
        <v>54</v>
      </c>
      <c r="B29" s="58"/>
      <c r="C29" s="26"/>
      <c r="D29" s="26"/>
      <c r="E29" s="27"/>
      <c r="F29" s="26"/>
      <c r="G29" s="26"/>
      <c r="H29" s="26"/>
      <c r="I29" s="26"/>
      <c r="J29" s="26"/>
      <c r="K29" s="26"/>
    </row>
    <row r="30" spans="1:11" s="3" customFormat="1" ht="15.75">
      <c r="A30" s="24"/>
      <c r="B30" s="25"/>
      <c r="C30" s="26"/>
      <c r="D30" s="26"/>
      <c r="E30" s="27"/>
      <c r="F30" s="26"/>
      <c r="G30" s="26"/>
      <c r="H30" s="26"/>
      <c r="I30" s="26"/>
      <c r="J30" s="26"/>
      <c r="K30" s="26"/>
    </row>
    <row r="31" spans="1:11" s="32" customFormat="1" ht="18.75">
      <c r="A31" s="29"/>
      <c r="B31" s="30"/>
      <c r="C31" s="31"/>
      <c r="D31" s="31"/>
      <c r="E31" s="52"/>
      <c r="F31" s="31"/>
      <c r="G31" s="31"/>
      <c r="H31" s="53"/>
      <c r="I31" s="54"/>
      <c r="J31" s="54"/>
      <c r="K31" s="31"/>
    </row>
    <row r="32" spans="1:11" s="3" customFormat="1" ht="12.75">
      <c r="A32" s="33"/>
      <c r="B32" s="34"/>
      <c r="C32" s="28"/>
      <c r="D32" s="28"/>
      <c r="E32" s="55"/>
      <c r="F32" s="55"/>
      <c r="G32" s="28"/>
      <c r="H32" s="56"/>
      <c r="I32" s="56"/>
      <c r="J32" s="56"/>
      <c r="K32" s="28"/>
    </row>
    <row r="33" spans="1:11" s="32" customFormat="1" ht="18.75">
      <c r="A33" s="29"/>
      <c r="B33" s="30"/>
      <c r="C33" s="31"/>
      <c r="D33" s="31"/>
      <c r="E33" s="52"/>
      <c r="F33" s="31"/>
      <c r="G33" s="31"/>
      <c r="H33" s="53"/>
      <c r="I33" s="54"/>
      <c r="J33" s="54"/>
      <c r="K33" s="31"/>
    </row>
    <row r="34" spans="1:11" s="3" customFormat="1" ht="15.75">
      <c r="A34" s="33"/>
      <c r="B34" s="25"/>
      <c r="C34" s="28"/>
      <c r="D34" s="28"/>
      <c r="E34" s="55"/>
      <c r="F34" s="55"/>
      <c r="G34" s="28"/>
      <c r="H34" s="56"/>
      <c r="I34" s="56"/>
      <c r="J34" s="56"/>
      <c r="K34" s="28"/>
    </row>
    <row r="35" spans="1:11" s="3" customFormat="1" ht="15.75">
      <c r="A35" s="24"/>
      <c r="B35" s="25"/>
      <c r="C35" s="26"/>
      <c r="D35" s="26"/>
      <c r="E35" s="27"/>
      <c r="F35" s="26"/>
      <c r="G35" s="26"/>
      <c r="H35" s="26"/>
      <c r="I35" s="26"/>
      <c r="J35" s="26"/>
      <c r="K35" s="26"/>
    </row>
    <row r="36" spans="1:11" s="3" customFormat="1" ht="15.75">
      <c r="A36" s="24"/>
      <c r="B36" s="25"/>
      <c r="C36" s="26"/>
      <c r="D36" s="26"/>
      <c r="E36" s="27"/>
      <c r="F36" s="26"/>
      <c r="G36" s="26"/>
      <c r="H36" s="26"/>
      <c r="I36" s="26"/>
      <c r="J36" s="26"/>
      <c r="K36" s="26"/>
    </row>
    <row r="37" spans="1:11" ht="18.75">
      <c r="A37" s="49"/>
      <c r="B37" s="50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5.75">
      <c r="A38" s="23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15.75">
      <c r="A39" s="23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2:11" ht="12.75">
      <c r="B40" s="36"/>
      <c r="C40" s="36"/>
      <c r="D40" s="36"/>
      <c r="E40" s="42"/>
      <c r="F40" s="39"/>
      <c r="G40" s="39"/>
      <c r="H40" s="5"/>
      <c r="I40" s="36"/>
      <c r="J40" s="1"/>
      <c r="K40" s="1"/>
    </row>
    <row r="41" spans="2:11" ht="12.75">
      <c r="B41" s="36"/>
      <c r="C41" s="36"/>
      <c r="D41" s="36"/>
      <c r="E41" s="42"/>
      <c r="F41" s="11"/>
      <c r="G41" s="11"/>
      <c r="H41" s="6"/>
      <c r="I41" s="36"/>
      <c r="J41" s="1"/>
      <c r="K41" s="1"/>
    </row>
    <row r="42" spans="2:11" ht="12.75">
      <c r="B42" s="7"/>
      <c r="C42" s="7"/>
      <c r="D42" s="7"/>
      <c r="E42" s="12"/>
      <c r="F42" s="7"/>
      <c r="G42" s="7"/>
      <c r="H42" s="7"/>
      <c r="I42" s="7"/>
      <c r="J42" s="1"/>
      <c r="K42" s="1"/>
    </row>
    <row r="43" spans="2:11" s="10" customFormat="1" ht="12.75">
      <c r="B43" s="5"/>
      <c r="C43" s="8"/>
      <c r="D43" s="13"/>
      <c r="E43" s="13"/>
      <c r="F43" s="13"/>
      <c r="G43" s="13"/>
      <c r="H43" s="8"/>
      <c r="I43" s="8"/>
      <c r="J43" s="9"/>
      <c r="K43" s="9"/>
    </row>
    <row r="44" spans="2:11" s="10" customFormat="1" ht="12.75">
      <c r="B44" s="5"/>
      <c r="C44" s="8"/>
      <c r="D44" s="13"/>
      <c r="E44" s="13"/>
      <c r="F44" s="13"/>
      <c r="G44" s="13"/>
      <c r="H44" s="8"/>
      <c r="I44" s="8"/>
      <c r="J44" s="9"/>
      <c r="K44" s="9"/>
    </row>
    <row r="45" spans="2:11" ht="12.75">
      <c r="B45" s="5"/>
      <c r="C45" s="5"/>
      <c r="D45" s="14"/>
      <c r="E45" s="13"/>
      <c r="F45" s="14"/>
      <c r="G45" s="14"/>
      <c r="H45" s="5"/>
      <c r="I45" s="5"/>
      <c r="J45" s="1"/>
      <c r="K45" s="1"/>
    </row>
    <row r="46" spans="2:11" ht="12.75">
      <c r="B46" s="5"/>
      <c r="C46" s="5"/>
      <c r="D46" s="14"/>
      <c r="E46" s="13"/>
      <c r="F46" s="14"/>
      <c r="G46" s="14"/>
      <c r="H46" s="5"/>
      <c r="I46" s="5"/>
      <c r="J46" s="1"/>
      <c r="K46" s="1"/>
    </row>
    <row r="47" spans="2:11" ht="12.75">
      <c r="B47" s="5"/>
      <c r="C47" s="5"/>
      <c r="D47" s="14"/>
      <c r="E47" s="13"/>
      <c r="F47" s="14"/>
      <c r="G47" s="14"/>
      <c r="H47" s="5"/>
      <c r="I47" s="5"/>
      <c r="J47" s="1"/>
      <c r="K47" s="1"/>
    </row>
    <row r="48" spans="2:11" ht="12.75">
      <c r="B48" s="5"/>
      <c r="C48" s="5"/>
      <c r="D48" s="14"/>
      <c r="E48" s="13"/>
      <c r="F48" s="14"/>
      <c r="G48" s="14"/>
      <c r="H48" s="5"/>
      <c r="I48" s="5"/>
      <c r="J48" s="1"/>
      <c r="K48" s="1"/>
    </row>
    <row r="49" spans="2:11" s="10" customFormat="1" ht="12.75">
      <c r="B49" s="8"/>
      <c r="C49" s="8"/>
      <c r="D49" s="13"/>
      <c r="E49" s="13"/>
      <c r="F49" s="13"/>
      <c r="G49" s="13"/>
      <c r="H49" s="8"/>
      <c r="I49" s="8"/>
      <c r="J49" s="9"/>
      <c r="K49" s="9"/>
    </row>
    <row r="50" spans="2:11" ht="12.75">
      <c r="B50" s="1"/>
      <c r="C50" s="1"/>
      <c r="D50" s="1"/>
      <c r="E50" s="1"/>
      <c r="F50" s="1"/>
      <c r="G50" s="1"/>
      <c r="H50" s="5"/>
      <c r="I50" s="5"/>
      <c r="J50" s="1"/>
      <c r="K50" s="1"/>
    </row>
    <row r="51" spans="2:11" ht="12.75">
      <c r="B51" s="1"/>
      <c r="C51" s="1"/>
      <c r="D51" s="1"/>
      <c r="E51" s="1"/>
      <c r="F51" s="1"/>
      <c r="G51" s="1"/>
      <c r="H51" s="5"/>
      <c r="I51" s="5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29">
    <mergeCell ref="B39:K39"/>
    <mergeCell ref="B40:B41"/>
    <mergeCell ref="C40:C41"/>
    <mergeCell ref="D40:D41"/>
    <mergeCell ref="E40:E41"/>
    <mergeCell ref="F40:G40"/>
    <mergeCell ref="I40:I41"/>
    <mergeCell ref="E32:F32"/>
    <mergeCell ref="H32:J32"/>
    <mergeCell ref="H33:J33"/>
    <mergeCell ref="E34:F34"/>
    <mergeCell ref="H34:J34"/>
    <mergeCell ref="B38:K38"/>
    <mergeCell ref="H5:H6"/>
    <mergeCell ref="I5:I6"/>
    <mergeCell ref="J5:J6"/>
    <mergeCell ref="K5:K6"/>
    <mergeCell ref="A29:B29"/>
    <mergeCell ref="H31:J31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G6"/>
  </mergeCells>
  <printOptions/>
  <pageMargins left="0.5118110236220472" right="0.5118110236220472" top="0.9448818897637796" bottom="0.1968503937007874" header="0.31496062992125984" footer="0.31496062992125984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view="pageBreakPreview" zoomScaleSheetLayoutView="100" zoomScalePageLayoutView="0" workbookViewId="0" topLeftCell="A1">
      <selection activeCell="K5" sqref="K5:K6"/>
    </sheetView>
  </sheetViews>
  <sheetFormatPr defaultColWidth="9.140625" defaultRowHeight="12.75"/>
  <cols>
    <col min="1" max="1" width="7.7109375" style="2" customWidth="1"/>
    <col min="2" max="2" width="77.7109375" style="2" customWidth="1"/>
    <col min="3" max="3" width="11.00390625" style="2" customWidth="1"/>
    <col min="4" max="4" width="11.57421875" style="2" customWidth="1"/>
    <col min="5" max="5" width="13.140625" style="2" customWidth="1"/>
    <col min="6" max="6" width="11.421875" style="2" customWidth="1"/>
    <col min="7" max="7" width="12.7109375" style="2" customWidth="1"/>
    <col min="8" max="8" width="14.140625" style="2" bestFit="1" customWidth="1"/>
    <col min="9" max="9" width="15.28125" style="2" customWidth="1"/>
    <col min="10" max="10" width="13.57421875" style="2" customWidth="1"/>
    <col min="11" max="11" width="12.28125" style="2" customWidth="1"/>
    <col min="12" max="16384" width="9.140625" style="2" customWidth="1"/>
  </cols>
  <sheetData>
    <row r="1" spans="2:11" ht="18.75">
      <c r="B1" s="44" t="s">
        <v>51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s="22" customFormat="1" ht="15">
      <c r="B2" s="43" t="s">
        <v>45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8.75">
      <c r="B3" s="45" t="s">
        <v>46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8.75">
      <c r="B4" s="47"/>
      <c r="C4" s="47"/>
      <c r="D4" s="47"/>
      <c r="E4" s="47"/>
      <c r="F4" s="47"/>
      <c r="G4" s="47"/>
      <c r="H4" s="47"/>
      <c r="I4" s="47"/>
      <c r="J4" s="47"/>
      <c r="K4" s="48" t="s">
        <v>61</v>
      </c>
    </row>
    <row r="5" spans="1:11" ht="15.75" customHeight="1">
      <c r="A5" s="40" t="s">
        <v>9</v>
      </c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32</v>
      </c>
      <c r="I5" s="37" t="s">
        <v>6</v>
      </c>
      <c r="J5" s="37" t="s">
        <v>8</v>
      </c>
      <c r="K5" s="37" t="s">
        <v>7</v>
      </c>
    </row>
    <row r="6" spans="1:11" s="4" customFormat="1" ht="18.75" customHeight="1">
      <c r="A6" s="41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s="3" customFormat="1" ht="15.75">
      <c r="A7" s="15"/>
      <c r="B7" s="15">
        <v>2</v>
      </c>
      <c r="C7" s="15">
        <v>3</v>
      </c>
      <c r="D7" s="16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s="3" customFormat="1" ht="15.75">
      <c r="A8" s="17" t="s">
        <v>10</v>
      </c>
      <c r="B8" s="18" t="s">
        <v>11</v>
      </c>
      <c r="C8" s="15"/>
      <c r="D8" s="20">
        <f>музей!D8+'библиотеки '!D8+клубы!D8</f>
        <v>158.75</v>
      </c>
      <c r="E8" s="20">
        <f>музей!E8+'библиотеки '!E8+клубы!E8</f>
        <v>155.25</v>
      </c>
      <c r="F8" s="20">
        <f>музей!F8+'библиотеки '!F8+клубы!F8</f>
        <v>152.75</v>
      </c>
      <c r="G8" s="20">
        <f>музей!G8+'библиотеки '!G8+клубы!G8</f>
        <v>152.75</v>
      </c>
      <c r="H8" s="20">
        <f>музей!H8+'библиотеки '!H8+клубы!H8</f>
        <v>152.75</v>
      </c>
      <c r="I8" s="20">
        <f>музей!I8+'библиотеки '!I8+клубы!I8</f>
        <v>152.75</v>
      </c>
      <c r="J8" s="15" t="s">
        <v>33</v>
      </c>
      <c r="K8" s="15" t="s">
        <v>33</v>
      </c>
    </row>
    <row r="9" spans="1:11" s="3" customFormat="1" ht="15.75">
      <c r="A9" s="17" t="s">
        <v>12</v>
      </c>
      <c r="B9" s="18" t="s">
        <v>36</v>
      </c>
      <c r="C9" s="20">
        <f>музей!C9+'библиотеки '!C9+клубы!C9</f>
        <v>200</v>
      </c>
      <c r="D9" s="20">
        <f>музей!D9+'библиотеки '!D9+клубы!D9</f>
        <v>129</v>
      </c>
      <c r="E9" s="20">
        <f>музей!E9+'библиотеки '!E9+клубы!E9</f>
        <v>103.9</v>
      </c>
      <c r="F9" s="20">
        <f>музей!F9+'библиотеки '!F9+клубы!F9</f>
        <v>109.4</v>
      </c>
      <c r="G9" s="20">
        <f>музей!G9+'библиотеки '!G9+клубы!G9</f>
        <v>113.2</v>
      </c>
      <c r="H9" s="20">
        <f>музей!H9+'библиотеки '!H9+клубы!H9</f>
        <v>108.3</v>
      </c>
      <c r="I9" s="20">
        <f>музей!I9+'библиотеки '!I9+клубы!I9</f>
        <v>108.3</v>
      </c>
      <c r="J9" s="15" t="s">
        <v>33</v>
      </c>
      <c r="K9" s="15" t="s">
        <v>33</v>
      </c>
    </row>
    <row r="10" spans="1:11" s="3" customFormat="1" ht="15.75">
      <c r="A10" s="17" t="s">
        <v>14</v>
      </c>
      <c r="B10" s="18" t="s">
        <v>31</v>
      </c>
      <c r="C10" s="20">
        <f>музей!C10+'библиотеки '!C10+клубы!C10</f>
        <v>36</v>
      </c>
      <c r="D10" s="20">
        <f>музей!D10+'библиотеки '!D10+клубы!D10</f>
        <v>31</v>
      </c>
      <c r="E10" s="20">
        <f>музей!E10+'библиотеки '!E10+клубы!E10</f>
        <v>30.3</v>
      </c>
      <c r="F10" s="20">
        <f>музей!F10+'библиотеки '!F10+клубы!F10</f>
        <v>29.3</v>
      </c>
      <c r="G10" s="20">
        <f>музей!G10+'библиотеки '!G10+клубы!G10</f>
        <v>22.3</v>
      </c>
      <c r="H10" s="20">
        <f>музей!H10+'библиотеки '!H10+клубы!H10</f>
        <v>22.1</v>
      </c>
      <c r="I10" s="20">
        <f>музей!I10+'библиотеки '!I10+клубы!I10</f>
        <v>22.1</v>
      </c>
      <c r="J10" s="15" t="s">
        <v>33</v>
      </c>
      <c r="K10" s="15" t="s">
        <v>33</v>
      </c>
    </row>
    <row r="11" spans="1:11" s="3" customFormat="1" ht="31.5">
      <c r="A11" s="17" t="s">
        <v>15</v>
      </c>
      <c r="B11" s="18" t="s">
        <v>37</v>
      </c>
      <c r="C11" s="15"/>
      <c r="D11" s="15"/>
      <c r="E11" s="16"/>
      <c r="F11" s="15"/>
      <c r="G11" s="15"/>
      <c r="H11" s="15"/>
      <c r="I11" s="15"/>
      <c r="J11" s="15" t="s">
        <v>33</v>
      </c>
      <c r="K11" s="15" t="s">
        <v>33</v>
      </c>
    </row>
    <row r="12" spans="1:11" s="3" customFormat="1" ht="15.75">
      <c r="A12" s="17" t="s">
        <v>16</v>
      </c>
      <c r="B12" s="19" t="s">
        <v>47</v>
      </c>
      <c r="C12" s="20">
        <f>музей!C12+'библиотеки '!C12+клубы!C12</f>
        <v>25953</v>
      </c>
      <c r="D12" s="20">
        <f>музей!D12+'библиотеки '!D12+клубы!D12</f>
        <v>22062.8</v>
      </c>
      <c r="E12" s="20">
        <f>музей!E12+'библиотеки '!E12+клубы!E12</f>
        <v>24226.1</v>
      </c>
      <c r="F12" s="20">
        <f>музей!F12+'библиотеки '!F12+клубы!F12</f>
        <v>25363.1</v>
      </c>
      <c r="G12" s="20">
        <f>музей!G12+'библиотеки '!G12+клубы!G12</f>
        <v>26065.9</v>
      </c>
      <c r="H12" s="20">
        <f>музей!H12+'библиотеки '!H12+клубы!H12</f>
        <v>26267.199999999997</v>
      </c>
      <c r="I12" s="20">
        <f>музей!I12+'библиотеки '!I12+клубы!I12</f>
        <v>26267.199999999997</v>
      </c>
      <c r="J12" s="15">
        <f>D12+E12+F12</f>
        <v>71652</v>
      </c>
      <c r="K12" s="15">
        <f>D12+E12+F12+G12+H12+I12</f>
        <v>150252.3</v>
      </c>
    </row>
    <row r="13" spans="1:11" s="3" customFormat="1" ht="15.75">
      <c r="A13" s="17"/>
      <c r="B13" s="18" t="s">
        <v>13</v>
      </c>
      <c r="C13" s="15"/>
      <c r="D13" s="15"/>
      <c r="E13" s="16"/>
      <c r="F13" s="15"/>
      <c r="G13" s="15"/>
      <c r="H13" s="15"/>
      <c r="I13" s="15"/>
      <c r="J13" s="15"/>
      <c r="K13" s="15"/>
    </row>
    <row r="14" spans="1:11" s="3" customFormat="1" ht="15.75">
      <c r="A14" s="17" t="s">
        <v>17</v>
      </c>
      <c r="B14" s="18" t="s">
        <v>39</v>
      </c>
      <c r="C14" s="20">
        <f>музей!C14+'библиотеки '!C14+клубы!C14</f>
        <v>25953</v>
      </c>
      <c r="D14" s="20">
        <f>музей!D14+'библиотеки '!D14+клубы!D14</f>
        <v>22062.8</v>
      </c>
      <c r="E14" s="20">
        <f>музей!E14+'библиотеки '!E14+клубы!E14</f>
        <v>24226.1</v>
      </c>
      <c r="F14" s="20">
        <f>музей!F14+'библиотеки '!F14+клубы!F14</f>
        <v>25363.1</v>
      </c>
      <c r="G14" s="20">
        <f>музей!G14+'библиотеки '!G14+клубы!G14</f>
        <v>26065.9</v>
      </c>
      <c r="H14" s="20">
        <f>музей!H14+'библиотеки '!H14+клубы!H14</f>
        <v>26267.199999999997</v>
      </c>
      <c r="I14" s="20">
        <f>музей!I14+'библиотеки '!I14+клубы!I14</f>
        <v>26267.199999999997</v>
      </c>
      <c r="J14" s="15">
        <f>D14+E14+F14</f>
        <v>71652</v>
      </c>
      <c r="K14" s="15">
        <f>D14+E14+F14+G14+H14+I14</f>
        <v>150252.3</v>
      </c>
    </row>
    <row r="15" spans="1:11" s="3" customFormat="1" ht="15.75">
      <c r="A15" s="17" t="s">
        <v>18</v>
      </c>
      <c r="B15" s="18" t="s">
        <v>40</v>
      </c>
      <c r="C15" s="15"/>
      <c r="D15" s="15"/>
      <c r="E15" s="16"/>
      <c r="F15" s="15"/>
      <c r="G15" s="15"/>
      <c r="H15" s="15"/>
      <c r="I15" s="15"/>
      <c r="J15" s="15"/>
      <c r="K15" s="15"/>
    </row>
    <row r="16" spans="1:11" s="3" customFormat="1" ht="31.5">
      <c r="A16" s="17" t="s">
        <v>19</v>
      </c>
      <c r="B16" s="18" t="s">
        <v>35</v>
      </c>
      <c r="C16" s="20">
        <v>18329</v>
      </c>
      <c r="D16" s="20">
        <v>20403</v>
      </c>
      <c r="E16" s="21">
        <v>21972</v>
      </c>
      <c r="F16" s="20">
        <v>21064.6</v>
      </c>
      <c r="G16" s="35">
        <v>22542.8</v>
      </c>
      <c r="H16" s="20">
        <v>23379</v>
      </c>
      <c r="I16" s="20">
        <v>24478</v>
      </c>
      <c r="J16" s="15" t="s">
        <v>33</v>
      </c>
      <c r="K16" s="15" t="s">
        <v>33</v>
      </c>
    </row>
    <row r="17" spans="1:11" s="3" customFormat="1" ht="31.5">
      <c r="A17" s="17" t="s">
        <v>20</v>
      </c>
      <c r="B17" s="18" t="s">
        <v>34</v>
      </c>
      <c r="C17" s="15" t="s">
        <v>33</v>
      </c>
      <c r="D17" s="15" t="s">
        <v>33</v>
      </c>
      <c r="E17" s="16" t="s">
        <v>33</v>
      </c>
      <c r="F17" s="15" t="s">
        <v>33</v>
      </c>
      <c r="G17" s="15" t="s">
        <v>33</v>
      </c>
      <c r="H17" s="15" t="s">
        <v>33</v>
      </c>
      <c r="I17" s="15" t="s">
        <v>33</v>
      </c>
      <c r="J17" s="15" t="s">
        <v>33</v>
      </c>
      <c r="K17" s="15" t="s">
        <v>33</v>
      </c>
    </row>
    <row r="18" spans="1:11" s="3" customFormat="1" ht="47.25">
      <c r="A18" s="17" t="s">
        <v>21</v>
      </c>
      <c r="B18" s="18" t="s">
        <v>38</v>
      </c>
      <c r="C18" s="15" t="s">
        <v>33</v>
      </c>
      <c r="D18" s="15">
        <v>53</v>
      </c>
      <c r="E18" s="16">
        <v>59</v>
      </c>
      <c r="F18" s="15">
        <v>65</v>
      </c>
      <c r="G18" s="15">
        <v>74</v>
      </c>
      <c r="H18" s="15">
        <v>85</v>
      </c>
      <c r="I18" s="15">
        <v>100</v>
      </c>
      <c r="J18" s="15" t="s">
        <v>33</v>
      </c>
      <c r="K18" s="15" t="s">
        <v>33</v>
      </c>
    </row>
    <row r="19" spans="1:11" s="3" customFormat="1" ht="15.75">
      <c r="A19" s="17" t="s">
        <v>22</v>
      </c>
      <c r="B19" s="18" t="s">
        <v>48</v>
      </c>
      <c r="C19" s="15" t="s">
        <v>33</v>
      </c>
      <c r="D19" s="15">
        <v>53.7</v>
      </c>
      <c r="E19" s="16">
        <v>67.9</v>
      </c>
      <c r="F19" s="15">
        <v>70.4</v>
      </c>
      <c r="G19" s="15">
        <v>65.4</v>
      </c>
      <c r="H19" s="15">
        <v>90</v>
      </c>
      <c r="I19" s="15">
        <v>100</v>
      </c>
      <c r="J19" s="15" t="s">
        <v>33</v>
      </c>
      <c r="K19" s="15" t="s">
        <v>33</v>
      </c>
    </row>
    <row r="20" spans="1:11" s="3" customFormat="1" ht="15.75">
      <c r="A20" s="17" t="s">
        <v>23</v>
      </c>
      <c r="B20" s="18" t="s">
        <v>41</v>
      </c>
      <c r="C20" s="20">
        <v>7043.1</v>
      </c>
      <c r="D20" s="20">
        <v>10946.6</v>
      </c>
      <c r="E20" s="21">
        <v>14923.6</v>
      </c>
      <c r="F20" s="20">
        <v>14838.6</v>
      </c>
      <c r="G20" s="20">
        <v>14737.9</v>
      </c>
      <c r="H20" s="20">
        <v>21041.1</v>
      </c>
      <c r="I20" s="20">
        <v>24478</v>
      </c>
      <c r="J20" s="15" t="s">
        <v>33</v>
      </c>
      <c r="K20" s="15" t="s">
        <v>33</v>
      </c>
    </row>
    <row r="21" spans="1:11" s="3" customFormat="1" ht="31.5">
      <c r="A21" s="17" t="s">
        <v>24</v>
      </c>
      <c r="B21" s="19" t="s">
        <v>44</v>
      </c>
      <c r="C21" s="15" t="s">
        <v>33</v>
      </c>
      <c r="D21" s="20"/>
      <c r="E21" s="16"/>
      <c r="F21" s="15"/>
      <c r="G21" s="15"/>
      <c r="H21" s="20">
        <f>музей!H21+'библиотеки '!H21+клубы!H21</f>
        <v>35603.2</v>
      </c>
      <c r="I21" s="20">
        <f>музей!I21+'библиотеки '!I21+клубы!I21</f>
        <v>41418.7</v>
      </c>
      <c r="J21" s="15"/>
      <c r="K21" s="15">
        <f>H21+I21</f>
        <v>77021.9</v>
      </c>
    </row>
    <row r="22" spans="1:11" s="3" customFormat="1" ht="15.75">
      <c r="A22" s="17">
        <v>14</v>
      </c>
      <c r="B22" s="19" t="s">
        <v>50</v>
      </c>
      <c r="C22" s="15" t="s">
        <v>33</v>
      </c>
      <c r="D22" s="15"/>
      <c r="E22" s="16"/>
      <c r="F22" s="15"/>
      <c r="G22" s="15"/>
      <c r="H22" s="20">
        <f>музей!H22+'библиотеки '!H22+клубы!H22</f>
        <v>9336</v>
      </c>
      <c r="I22" s="20">
        <f>музей!I22+'библиотеки '!I22+клубы!I22</f>
        <v>15151.5</v>
      </c>
      <c r="J22" s="15"/>
      <c r="K22" s="15">
        <f>H22+I22</f>
        <v>24487.5</v>
      </c>
    </row>
    <row r="23" spans="1:11" s="3" customFormat="1" ht="15.75">
      <c r="A23" s="17" t="s">
        <v>27</v>
      </c>
      <c r="B23" s="19" t="s">
        <v>25</v>
      </c>
      <c r="C23" s="15" t="s">
        <v>33</v>
      </c>
      <c r="D23" s="15"/>
      <c r="E23" s="16"/>
      <c r="F23" s="15"/>
      <c r="G23" s="15"/>
      <c r="H23" s="15"/>
      <c r="I23" s="15"/>
      <c r="J23" s="15"/>
      <c r="K23" s="15"/>
    </row>
    <row r="24" spans="1:11" s="3" customFormat="1" ht="15.75">
      <c r="A24" s="17"/>
      <c r="B24" s="18" t="s">
        <v>13</v>
      </c>
      <c r="C24" s="15"/>
      <c r="D24" s="15"/>
      <c r="E24" s="16"/>
      <c r="F24" s="15"/>
      <c r="G24" s="15"/>
      <c r="H24" s="15"/>
      <c r="I24" s="15"/>
      <c r="J24" s="15"/>
      <c r="K24" s="15"/>
    </row>
    <row r="25" spans="1:11" s="3" customFormat="1" ht="15.75">
      <c r="A25" s="17" t="s">
        <v>28</v>
      </c>
      <c r="B25" s="18" t="s">
        <v>26</v>
      </c>
      <c r="C25" s="15" t="s">
        <v>33</v>
      </c>
      <c r="D25" s="15"/>
      <c r="E25" s="16"/>
      <c r="F25" s="15"/>
      <c r="G25" s="15"/>
      <c r="H25" s="15"/>
      <c r="I25" s="15"/>
      <c r="J25" s="15"/>
      <c r="K25" s="15"/>
    </row>
    <row r="26" spans="1:11" s="3" customFormat="1" ht="15.75">
      <c r="A26" s="17" t="s">
        <v>30</v>
      </c>
      <c r="B26" s="18" t="s">
        <v>40</v>
      </c>
      <c r="C26" s="15" t="s">
        <v>33</v>
      </c>
      <c r="D26" s="15"/>
      <c r="E26" s="16"/>
      <c r="F26" s="15"/>
      <c r="G26" s="15"/>
      <c r="H26" s="15"/>
      <c r="I26" s="15"/>
      <c r="J26" s="15"/>
      <c r="K26" s="15"/>
    </row>
    <row r="27" spans="1:11" s="3" customFormat="1" ht="31.5">
      <c r="A27" s="17" t="s">
        <v>42</v>
      </c>
      <c r="B27" s="18" t="s">
        <v>29</v>
      </c>
      <c r="C27" s="15" t="s">
        <v>33</v>
      </c>
      <c r="D27" s="15"/>
      <c r="E27" s="16"/>
      <c r="F27" s="15"/>
      <c r="G27" s="15"/>
      <c r="H27" s="15"/>
      <c r="I27" s="15"/>
      <c r="J27" s="15"/>
      <c r="K27" s="15"/>
    </row>
    <row r="28" spans="1:11" s="3" customFormat="1" ht="47.25">
      <c r="A28" s="17" t="s">
        <v>43</v>
      </c>
      <c r="B28" s="18" t="s">
        <v>49</v>
      </c>
      <c r="C28" s="15" t="s">
        <v>33</v>
      </c>
      <c r="D28" s="15"/>
      <c r="E28" s="16"/>
      <c r="F28" s="15"/>
      <c r="G28" s="15"/>
      <c r="H28" s="20">
        <f>музей!H28+'библиотеки '!H28+клубы!H28</f>
        <v>9336</v>
      </c>
      <c r="I28" s="20">
        <f>музей!I28+'библиотеки '!I28+клубы!I28</f>
        <v>15151.5</v>
      </c>
      <c r="J28" s="15"/>
      <c r="K28" s="15">
        <f>H28+I28</f>
        <v>24487.5</v>
      </c>
    </row>
    <row r="29" spans="1:11" s="3" customFormat="1" ht="15.75">
      <c r="A29" s="57" t="s">
        <v>55</v>
      </c>
      <c r="B29" s="58"/>
      <c r="C29" s="26"/>
      <c r="D29" s="26"/>
      <c r="E29" s="27"/>
      <c r="F29" s="26"/>
      <c r="G29" s="26"/>
      <c r="H29" s="26"/>
      <c r="I29" s="26"/>
      <c r="J29" s="26"/>
      <c r="K29" s="26"/>
    </row>
    <row r="30" spans="1:11" s="3" customFormat="1" ht="15.75">
      <c r="A30" s="59" t="s">
        <v>56</v>
      </c>
      <c r="B30" s="25"/>
      <c r="C30" s="26"/>
      <c r="D30" s="26"/>
      <c r="E30" s="27"/>
      <c r="F30" s="26"/>
      <c r="G30" s="26"/>
      <c r="H30" s="26"/>
      <c r="I30" s="26"/>
      <c r="J30" s="26"/>
      <c r="K30" s="26"/>
    </row>
    <row r="31" spans="1:11" s="32" customFormat="1" ht="18.75">
      <c r="A31" s="60" t="s">
        <v>57</v>
      </c>
      <c r="B31" s="30"/>
      <c r="C31" s="31"/>
      <c r="D31" s="31"/>
      <c r="E31" s="52"/>
      <c r="F31" s="31"/>
      <c r="G31" s="31"/>
      <c r="H31" s="53"/>
      <c r="I31" s="54"/>
      <c r="J31" s="54"/>
      <c r="K31" s="31"/>
    </row>
    <row r="32" spans="1:11" s="3" customFormat="1" ht="18.75">
      <c r="A32" s="60" t="s">
        <v>58</v>
      </c>
      <c r="B32" s="34"/>
      <c r="C32" s="28"/>
      <c r="D32" s="28"/>
      <c r="E32" s="55"/>
      <c r="F32" s="55"/>
      <c r="G32" s="28"/>
      <c r="H32" s="56"/>
      <c r="I32" s="56"/>
      <c r="J32" s="56"/>
      <c r="K32" s="28"/>
    </row>
    <row r="33" spans="1:11" s="32" customFormat="1" ht="18.75">
      <c r="A33" s="29"/>
      <c r="B33" s="30"/>
      <c r="C33" s="31"/>
      <c r="D33" s="31"/>
      <c r="E33" s="52"/>
      <c r="F33" s="31"/>
      <c r="G33" s="31"/>
      <c r="H33" s="53"/>
      <c r="I33" s="54"/>
      <c r="J33" s="54"/>
      <c r="K33" s="31"/>
    </row>
    <row r="34" spans="1:11" s="3" customFormat="1" ht="15.75">
      <c r="A34" s="33"/>
      <c r="B34" s="25"/>
      <c r="C34" s="28"/>
      <c r="D34" s="28"/>
      <c r="E34" s="55"/>
      <c r="F34" s="55"/>
      <c r="G34" s="28"/>
      <c r="H34" s="56"/>
      <c r="I34" s="56"/>
      <c r="J34" s="56"/>
      <c r="K34" s="28"/>
    </row>
    <row r="35" spans="1:11" s="3" customFormat="1" ht="15.75">
      <c r="A35" s="24"/>
      <c r="B35" s="25"/>
      <c r="C35" s="26"/>
      <c r="D35" s="26"/>
      <c r="E35" s="27"/>
      <c r="F35" s="26"/>
      <c r="G35" s="26"/>
      <c r="H35" s="26"/>
      <c r="I35" s="26"/>
      <c r="J35" s="26"/>
      <c r="K35" s="26"/>
    </row>
    <row r="36" spans="1:11" s="3" customFormat="1" ht="15.75">
      <c r="A36" s="24"/>
      <c r="B36" s="25"/>
      <c r="C36" s="26"/>
      <c r="D36" s="26"/>
      <c r="E36" s="27"/>
      <c r="F36" s="26"/>
      <c r="G36" s="26"/>
      <c r="H36" s="26"/>
      <c r="I36" s="26"/>
      <c r="J36" s="26"/>
      <c r="K36" s="26"/>
    </row>
    <row r="37" spans="1:11" ht="18.75">
      <c r="A37" s="49"/>
      <c r="B37" s="50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5.75">
      <c r="A38" s="23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15.75">
      <c r="A39" s="23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2:11" ht="12.75">
      <c r="B40" s="36"/>
      <c r="C40" s="36"/>
      <c r="D40" s="36"/>
      <c r="E40" s="42"/>
      <c r="F40" s="39"/>
      <c r="G40" s="39"/>
      <c r="H40" s="5"/>
      <c r="I40" s="36"/>
      <c r="J40" s="1"/>
      <c r="K40" s="1"/>
    </row>
    <row r="41" spans="2:11" ht="12.75">
      <c r="B41" s="36"/>
      <c r="C41" s="36"/>
      <c r="D41" s="36"/>
      <c r="E41" s="42"/>
      <c r="F41" s="11"/>
      <c r="G41" s="11"/>
      <c r="H41" s="6"/>
      <c r="I41" s="36"/>
      <c r="J41" s="1"/>
      <c r="K41" s="1"/>
    </row>
    <row r="42" spans="2:11" ht="12.75">
      <c r="B42" s="7"/>
      <c r="C42" s="7"/>
      <c r="D42" s="7"/>
      <c r="E42" s="12"/>
      <c r="F42" s="7"/>
      <c r="G42" s="7"/>
      <c r="H42" s="7"/>
      <c r="I42" s="7"/>
      <c r="J42" s="1"/>
      <c r="K42" s="1"/>
    </row>
    <row r="43" spans="2:11" s="10" customFormat="1" ht="12.75">
      <c r="B43" s="5"/>
      <c r="C43" s="8"/>
      <c r="D43" s="13"/>
      <c r="E43" s="13"/>
      <c r="F43" s="13"/>
      <c r="G43" s="13"/>
      <c r="H43" s="8"/>
      <c r="I43" s="8"/>
      <c r="J43" s="9"/>
      <c r="K43" s="9"/>
    </row>
    <row r="44" spans="2:11" s="10" customFormat="1" ht="12.75">
      <c r="B44" s="5"/>
      <c r="C44" s="8"/>
      <c r="D44" s="13"/>
      <c r="E44" s="13"/>
      <c r="F44" s="13"/>
      <c r="G44" s="13"/>
      <c r="H44" s="8"/>
      <c r="I44" s="8"/>
      <c r="J44" s="9"/>
      <c r="K44" s="9"/>
    </row>
    <row r="45" spans="2:11" ht="12.75">
      <c r="B45" s="5"/>
      <c r="C45" s="5"/>
      <c r="D45" s="14"/>
      <c r="E45" s="13"/>
      <c r="F45" s="14"/>
      <c r="G45" s="14"/>
      <c r="H45" s="5"/>
      <c r="I45" s="5"/>
      <c r="J45" s="1"/>
      <c r="K45" s="1"/>
    </row>
    <row r="46" spans="2:11" ht="12.75">
      <c r="B46" s="5"/>
      <c r="C46" s="5"/>
      <c r="D46" s="14"/>
      <c r="E46" s="13"/>
      <c r="F46" s="14"/>
      <c r="G46" s="14"/>
      <c r="H46" s="5"/>
      <c r="I46" s="5"/>
      <c r="J46" s="1"/>
      <c r="K46" s="1"/>
    </row>
    <row r="47" spans="2:11" ht="12.75">
      <c r="B47" s="5"/>
      <c r="C47" s="5"/>
      <c r="D47" s="14"/>
      <c r="E47" s="13"/>
      <c r="F47" s="14"/>
      <c r="G47" s="14"/>
      <c r="H47" s="5"/>
      <c r="I47" s="5"/>
      <c r="J47" s="1"/>
      <c r="K47" s="1"/>
    </row>
    <row r="48" spans="2:11" ht="12.75">
      <c r="B48" s="5"/>
      <c r="C48" s="5"/>
      <c r="D48" s="14"/>
      <c r="E48" s="13"/>
      <c r="F48" s="14"/>
      <c r="G48" s="14"/>
      <c r="H48" s="5"/>
      <c r="I48" s="5"/>
      <c r="J48" s="1"/>
      <c r="K48" s="1"/>
    </row>
    <row r="49" spans="2:11" s="10" customFormat="1" ht="12.75">
      <c r="B49" s="8"/>
      <c r="C49" s="8"/>
      <c r="D49" s="13"/>
      <c r="E49" s="13"/>
      <c r="F49" s="13"/>
      <c r="G49" s="13"/>
      <c r="H49" s="8"/>
      <c r="I49" s="8"/>
      <c r="J49" s="9"/>
      <c r="K49" s="9"/>
    </row>
    <row r="50" spans="2:11" ht="12.75">
      <c r="B50" s="1"/>
      <c r="C50" s="1"/>
      <c r="D50" s="1"/>
      <c r="E50" s="1"/>
      <c r="F50" s="1"/>
      <c r="G50" s="1"/>
      <c r="H50" s="5"/>
      <c r="I50" s="5"/>
      <c r="J50" s="1"/>
      <c r="K50" s="1"/>
    </row>
    <row r="51" spans="2:11" ht="12.75">
      <c r="B51" s="1"/>
      <c r="C51" s="1"/>
      <c r="D51" s="1"/>
      <c r="E51" s="1"/>
      <c r="F51" s="1"/>
      <c r="G51" s="1"/>
      <c r="H51" s="5"/>
      <c r="I51" s="5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29">
    <mergeCell ref="B39:K39"/>
    <mergeCell ref="B40:B41"/>
    <mergeCell ref="C40:C41"/>
    <mergeCell ref="D40:D41"/>
    <mergeCell ref="E40:E41"/>
    <mergeCell ref="F40:G40"/>
    <mergeCell ref="I40:I41"/>
    <mergeCell ref="E32:F32"/>
    <mergeCell ref="H32:J32"/>
    <mergeCell ref="H33:J33"/>
    <mergeCell ref="E34:F34"/>
    <mergeCell ref="H34:J34"/>
    <mergeCell ref="B38:K38"/>
    <mergeCell ref="H5:H6"/>
    <mergeCell ref="I5:I6"/>
    <mergeCell ref="J5:J6"/>
    <mergeCell ref="K5:K6"/>
    <mergeCell ref="A29:B29"/>
    <mergeCell ref="H31:J31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G6"/>
  </mergeCells>
  <printOptions/>
  <pageMargins left="0.5118110236220472" right="0.5118110236220472" top="0.9448818897637796" bottom="0.1968503937007874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2017-06-30T11:26:18Z</cp:lastPrinted>
  <dcterms:created xsi:type="dcterms:W3CDTF">1996-10-08T23:32:33Z</dcterms:created>
  <dcterms:modified xsi:type="dcterms:W3CDTF">2017-08-04T07:26:17Z</dcterms:modified>
  <cp:category/>
  <cp:version/>
  <cp:contentType/>
  <cp:contentStatus/>
</cp:coreProperties>
</file>